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a/Documents/CORODISOFFICE/LABELPLUS/G DISPOSITIF COPRODUCTION/G1 MODELES/G13 BUDGET/"/>
    </mc:Choice>
  </mc:AlternateContent>
  <xr:revisionPtr revIDLastSave="0" documentId="13_ncr:1_{26EE8F6A-4718-624A-984A-853C32515D8C}" xr6:coauthVersionLast="47" xr6:coauthVersionMax="47" xr10:uidLastSave="{00000000-0000-0000-0000-000000000000}"/>
  <bookViews>
    <workbookView xWindow="-5340" yWindow="-17500" windowWidth="28800" windowHeight="16700" xr2:uid="{858B8CA5-C330-7149-890C-211E308DB5DB}"/>
  </bookViews>
  <sheets>
    <sheet name="budget création-tournée" sheetId="1" r:id="rId1"/>
  </sheets>
  <definedNames>
    <definedName name="_xlnm.Print_Area" localSheetId="0">'budget création-tournée'!$A$1:$Q$109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I59" i="1"/>
  <c r="I109" i="1"/>
  <c r="I98" i="1" l="1"/>
  <c r="I92" i="1"/>
  <c r="N105" i="1"/>
  <c r="N98" i="1"/>
  <c r="I105" i="1"/>
  <c r="D105" i="1"/>
  <c r="D98" i="1"/>
  <c r="N48" i="1"/>
  <c r="I48" i="1"/>
  <c r="N40" i="1"/>
  <c r="I40" i="1"/>
  <c r="D40" i="1"/>
  <c r="N20" i="1"/>
  <c r="D21" i="1"/>
  <c r="I22" i="1"/>
  <c r="I16" i="1"/>
  <c r="I8" i="1"/>
  <c r="D28" i="1"/>
  <c r="D25" i="1"/>
  <c r="D27" i="1"/>
  <c r="D26" i="1"/>
  <c r="D23" i="1"/>
  <c r="D22" i="1"/>
  <c r="D20" i="1"/>
  <c r="D18" i="1"/>
  <c r="D17" i="1"/>
  <c r="D16" i="1"/>
  <c r="D15" i="1"/>
  <c r="D14" i="1"/>
  <c r="D13" i="1"/>
  <c r="D11" i="1"/>
  <c r="D10" i="1"/>
  <c r="D9" i="1"/>
  <c r="D8" i="1"/>
  <c r="N23" i="1"/>
  <c r="I23" i="1"/>
  <c r="N22" i="1"/>
  <c r="N21" i="1"/>
  <c r="I21" i="1"/>
  <c r="I20" i="1"/>
  <c r="N18" i="1"/>
  <c r="I18" i="1"/>
  <c r="N17" i="1"/>
  <c r="I17" i="1"/>
  <c r="N16" i="1"/>
  <c r="N11" i="1"/>
  <c r="I11" i="1"/>
  <c r="D54" i="1"/>
  <c r="D62" i="1"/>
  <c r="I69" i="1"/>
  <c r="N36" i="1"/>
  <c r="I36" i="1"/>
  <c r="D36" i="1"/>
  <c r="D39" i="1"/>
  <c r="D38" i="1"/>
  <c r="D37" i="1"/>
  <c r="N8" i="1"/>
  <c r="Q105" i="1" l="1"/>
  <c r="D35" i="1"/>
  <c r="D29" i="1"/>
  <c r="N39" i="1"/>
  <c r="N38" i="1"/>
  <c r="N37" i="1"/>
  <c r="I39" i="1"/>
  <c r="I38" i="1"/>
  <c r="I37" i="1"/>
  <c r="N15" i="1"/>
  <c r="N14" i="1"/>
  <c r="N13" i="1"/>
  <c r="N10" i="1"/>
  <c r="N9" i="1"/>
  <c r="I15" i="1"/>
  <c r="I14" i="1"/>
  <c r="I13" i="1"/>
  <c r="I10" i="1"/>
  <c r="I9" i="1"/>
  <c r="N29" i="1" l="1"/>
  <c r="I35" i="1"/>
  <c r="N35" i="1"/>
  <c r="I29" i="1"/>
  <c r="I30" i="1" s="1"/>
  <c r="I31" i="1" s="1"/>
  <c r="N92" i="1"/>
  <c r="N69" i="1"/>
  <c r="N54" i="1"/>
  <c r="N42" i="1"/>
  <c r="I81" i="1"/>
  <c r="I54" i="1"/>
  <c r="I42" i="1"/>
  <c r="D92" i="1"/>
  <c r="Q62" i="1"/>
  <c r="D48" i="1"/>
  <c r="Q48" i="1" s="1"/>
  <c r="D42" i="1"/>
  <c r="Q92" i="1" l="1"/>
  <c r="Q35" i="1"/>
  <c r="N81" i="1"/>
  <c r="Q81" i="1" s="1"/>
  <c r="Q42" i="1"/>
  <c r="Q54" i="1"/>
  <c r="N30" i="1"/>
  <c r="N31" i="1" s="1"/>
  <c r="I32" i="1"/>
  <c r="I33" i="1" s="1"/>
  <c r="Q69" i="1"/>
  <c r="D30" i="1"/>
  <c r="Q98" i="1" l="1"/>
  <c r="D109" i="1"/>
  <c r="N32" i="1"/>
  <c r="N33" i="1" s="1"/>
  <c r="N109" i="1"/>
  <c r="D31" i="1"/>
  <c r="D32" i="1" s="1"/>
  <c r="Q109" i="1" l="1"/>
  <c r="D33" i="1"/>
  <c r="D59" i="1" s="1"/>
  <c r="Q59" i="1" l="1"/>
  <c r="Q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9423A821-262B-8249-AE19-B7D74FC90942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B3" authorId="0" shapeId="0" xr:uid="{8C72CFAF-A548-9249-AD4D-62188D5E6356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A8" authorId="0" shapeId="0" xr:uid="{C4B165AC-A3BE-7045-B326-66B0DCF88A60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B8" authorId="0" shapeId="0" xr:uid="{021E034B-014B-7446-B44A-FD563F5DB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8" authorId="0" shapeId="0" xr:uid="{F10664CB-4C0A-4046-95BF-63954C70E3F9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F8" authorId="0" shapeId="0" xr:uid="{B3DC9E42-D4A7-7E46-9D89-AC36BE34A235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G8" authorId="0" shapeId="0" xr:uid="{34757BC8-8F9C-BF4C-9F32-08E8DA86D1F7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H8" authorId="0" shapeId="0" xr:uid="{37655E32-D4B0-D148-A91A-8BE34BD70B3C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K8" authorId="0" shapeId="0" xr:uid="{FB1522D3-4891-654A-9BC0-F20E0DCB189A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L8" authorId="0" shapeId="0" xr:uid="{674E8EAD-86B4-8649-A51E-E6043C95DF8F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M8" authorId="0" shapeId="0" xr:uid="{EA33EEB1-3C9A-234B-B2AC-001891A6BAC8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A30" authorId="0" shapeId="0" xr:uid="{EE811B74-76E3-5C48-92EE-F28AFAE0E6E6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F30" authorId="0" shapeId="0" xr:uid="{F329E2C5-8DF9-234C-9648-D2F58683AAC5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K30" authorId="0" shapeId="0" xr:uid="{C3BF9841-2D40-4144-90AF-5090D067280B}">
      <text>
        <r>
          <rPr>
            <sz val="11"/>
            <color rgb="FF000000"/>
            <rFont val="+mj-lt"/>
            <charset val="1"/>
          </rPr>
          <t xml:space="preserve">le taux de vacances peut être modifié. veuillez alors à mofifier aussi la cellule de calcul
</t>
        </r>
      </text>
    </comment>
    <comment ref="A32" authorId="0" shapeId="0" xr:uid="{3E24EB1B-5E6B-F445-BF18-DA7110BC4E37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F32" authorId="0" shapeId="0" xr:uid="{562C0786-14BF-1C44-863D-85CAF382BB01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K32" authorId="0" shapeId="0" xr:uid="{2B40F8DA-AFFE-B746-950F-1C42FA08DBD6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A36" authorId="0" shapeId="0" xr:uid="{DAB38C5B-0336-6340-BAA5-E8BA79A5E800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B36" authorId="0" shapeId="0" xr:uid="{29D19C39-EBC5-304F-BFDD-62B4896DCFB9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36" authorId="0" shapeId="0" xr:uid="{1A210876-6F5B-574D-80A3-D61DD7288EBB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F36" authorId="0" shapeId="0" xr:uid="{30114172-EFAF-1A42-95BC-DD3492245D48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G36" authorId="0" shapeId="0" xr:uid="{BBCE4205-2C48-B44F-8AD6-CB824B3314C5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H36" authorId="0" shapeId="0" xr:uid="{6FF71F95-48E7-4B4C-8149-FD92C2406C8D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K36" authorId="0" shapeId="0" xr:uid="{BD6F22CE-B41F-AD43-AE56-07183184AE4B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L36" authorId="0" shapeId="0" xr:uid="{879EBF9A-95FB-AD44-B81E-B6684674F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M36" authorId="0" shapeId="0" xr:uid="{CD2FC5A6-2D5A-CA49-86BF-08421F0D3B0A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A43" authorId="0" shapeId="0" xr:uid="{347CACC9-BDE6-104C-A8BD-79E3390064A9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D43" authorId="0" shapeId="0" xr:uid="{93671A24-DB9F-7B44-BBC1-511AFC181058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F43" authorId="0" shapeId="0" xr:uid="{35CC9241-5D56-F046-B827-AC906B7FB806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I43" authorId="0" shapeId="0" xr:uid="{AD41F9CD-4BD3-CF48-817C-BEA959C44CF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K43" authorId="0" shapeId="0" xr:uid="{9BE1B8EA-6B79-034F-B6ED-B9E3E192575F}">
      <text>
        <r>
          <rPr>
            <sz val="11"/>
            <color rgb="FF000000"/>
            <rFont val="Calibri Light"/>
            <family val="34"/>
          </rPr>
          <t>A renseigner</t>
        </r>
        <r>
          <rPr>
            <sz val="11"/>
            <color rgb="FF000000"/>
            <rFont val="Calibri Light"/>
            <family val="34"/>
          </rPr>
          <t xml:space="preserve"> pour chaque ligne utile</t>
        </r>
      </text>
    </comment>
    <comment ref="N43" authorId="0" shapeId="0" xr:uid="{CD802EEC-5165-5C41-9293-EDF26346706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A63" authorId="0" shapeId="0" xr:uid="{616C3C6F-2499-6542-9686-5228109B55F6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63" authorId="0" shapeId="0" xr:uid="{DA8355E9-E8CD-1142-A5F9-31D52941330B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F70" authorId="0" shapeId="0" xr:uid="{711D6B03-EA14-B94C-80C5-738E28797CF5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I70" authorId="0" shapeId="0" xr:uid="{F9594867-A4AF-8B47-BCF6-C6B1BB3A9F5C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K70" authorId="0" shapeId="0" xr:uid="{9EB646F9-6362-C643-9DEE-B182C00B5B58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N70" authorId="0" shapeId="0" xr:uid="{CECA21B3-5A88-8A44-8003-0D4A5F7A2B7F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</commentList>
</comments>
</file>

<file path=xl/sharedStrings.xml><?xml version="1.0" encoding="utf-8"?>
<sst xmlns="http://schemas.openxmlformats.org/spreadsheetml/2006/main" count="262" uniqueCount="59">
  <si>
    <t>INTERPRETES</t>
  </si>
  <si>
    <t>EQUIPE TECHNIQUE</t>
  </si>
  <si>
    <t>nb de semaines</t>
  </si>
  <si>
    <t>FRAIS DE PRODUCTION</t>
  </si>
  <si>
    <t>FRAIS DE COMMUNICATION</t>
  </si>
  <si>
    <t>CREATION - CHARGES</t>
  </si>
  <si>
    <t>TOTAL CHARGES - CREATION</t>
  </si>
  <si>
    <t>RECETTES - CREATION</t>
  </si>
  <si>
    <t>COPRODUCTIONS</t>
  </si>
  <si>
    <t>SUBVENTIONS PUBLIQUES</t>
  </si>
  <si>
    <t>LORO - FONDATIONS</t>
  </si>
  <si>
    <t>FRAIS D'EXPLOITATION</t>
  </si>
  <si>
    <t>TOURNEE DE CREATION - CHARGES</t>
  </si>
  <si>
    <t>CESSIONS</t>
  </si>
  <si>
    <t>REPRESENTATIONS - LIEU DE CREATION - CHARGES</t>
  </si>
  <si>
    <t>TOTAL RECETTES - REPRESENTATIONS - LIEU DE CREATION</t>
  </si>
  <si>
    <t>AUTRES RECETTES</t>
  </si>
  <si>
    <t>SALAIRES</t>
  </si>
  <si>
    <t>Total I</t>
  </si>
  <si>
    <t>Total II</t>
  </si>
  <si>
    <t xml:space="preserve">TOTAL SALAIRES </t>
  </si>
  <si>
    <t>HONORAIRES</t>
  </si>
  <si>
    <t>DIRECTION ARTISTIQUE ET ADMINISTRATION</t>
  </si>
  <si>
    <t>FRAIS DE FONCTIONNEMENT</t>
  </si>
  <si>
    <t>prénom, nom, fonction</t>
  </si>
  <si>
    <t>base salariale mensuelle brute</t>
  </si>
  <si>
    <t>intitulé</t>
  </si>
  <si>
    <t xml:space="preserve">nom de la structure </t>
  </si>
  <si>
    <t>FRAIS DE FONCTIONNEMENT (Pro rata)</t>
  </si>
  <si>
    <t>PRISE EN CHARGE DES FRAIS- transport-hébergement-repas</t>
  </si>
  <si>
    <t>nb de jours</t>
  </si>
  <si>
    <t>TOTAL CHARGES - REPRESENTATIONS - LIEU DE CREATION</t>
  </si>
  <si>
    <t>TOTAL CHARGES - TOURNEE</t>
  </si>
  <si>
    <t>TOTAL CHARGES</t>
  </si>
  <si>
    <t>REPRESENTATIONS - LIEU DE CREATION - RECETTES</t>
  </si>
  <si>
    <t>TOTAL HONORAIRES</t>
  </si>
  <si>
    <t>TOTAL FRAIS D'EXPLOITATION</t>
  </si>
  <si>
    <t>TOTAL FRAIS DE FONCTIONNEMENT</t>
  </si>
  <si>
    <t>TOTAL COPRODUCTIONS</t>
  </si>
  <si>
    <t>TOTAL CESSIONS</t>
  </si>
  <si>
    <t>TOTAL PRISE EN CHARGE DES FRAIS</t>
  </si>
  <si>
    <t>TOTAL SUBVENTIONS PUBLIQUES</t>
  </si>
  <si>
    <t>TOTAL LORO - FONDATIONS</t>
  </si>
  <si>
    <t>TOTAL AUTRES RECETTES</t>
  </si>
  <si>
    <t>TOTAL RECETTES</t>
  </si>
  <si>
    <t>TOTAL FRAIS DE COMMUNICATION</t>
  </si>
  <si>
    <t>TOTAL RECETTES - TOURNE DE CREATION</t>
  </si>
  <si>
    <t xml:space="preserve">BUDGET DE CREATION </t>
  </si>
  <si>
    <t>nom de la compagnie</t>
  </si>
  <si>
    <t>nom du spectacle</t>
  </si>
  <si>
    <t>RECETTES - TOURNEE</t>
  </si>
  <si>
    <t>TOTAL RECETTES- CREATION</t>
  </si>
  <si>
    <t>CHARGES CUMULEES</t>
  </si>
  <si>
    <t>RECETTES CUMULEES</t>
  </si>
  <si>
    <t>montant</t>
  </si>
  <si>
    <r>
      <t>Vacances et férié (</t>
    </r>
    <r>
      <rPr>
        <sz val="12"/>
        <color theme="7" tint="-0.249977111117893"/>
        <rFont val="Calibri (Corps)"/>
      </rPr>
      <t>8,33</t>
    </r>
    <r>
      <rPr>
        <sz val="12"/>
        <color theme="1"/>
        <rFont val="Calibri"/>
        <family val="2"/>
        <scheme val="minor"/>
      </rPr>
      <t>%)</t>
    </r>
  </si>
  <si>
    <r>
      <t>Charges sociales employeur (</t>
    </r>
    <r>
      <rPr>
        <sz val="12"/>
        <color theme="7" tint="-0.249977111117893"/>
        <rFont val="Calibri (Corps)"/>
      </rPr>
      <t>19,5</t>
    </r>
    <r>
      <rPr>
        <sz val="12"/>
        <color theme="1"/>
        <rFont val="Calibri"/>
        <family val="2"/>
        <scheme val="minor"/>
      </rPr>
      <t xml:space="preserve"> %)</t>
    </r>
  </si>
  <si>
    <t>CREATEURS EXTERNES (costumes, scéno, etc)</t>
  </si>
  <si>
    <t>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</si>
</sst>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 (Corps)"/>
    </font>
    <font>
      <sz val="11"/>
      <color rgb="FF000000"/>
      <name val="+mj-lt"/>
      <charset val="1"/>
    </font>
    <font>
      <sz val="12"/>
      <color rgb="FF000000"/>
      <name val="+mj-lt"/>
      <charset val="1"/>
    </font>
    <font>
      <sz val="11"/>
      <color rgb="FF000000"/>
      <name val="Calibri Light"/>
      <family val="34"/>
    </font>
    <font>
      <b/>
      <sz val="12"/>
      <color rgb="FF000000"/>
      <name val="+mj-lt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8880"/>
        <bgColor indexed="64"/>
      </patternFill>
    </fill>
    <fill>
      <patternFill patternType="solid">
        <fgColor rgb="FFFCB8C8"/>
        <bgColor indexed="64"/>
      </patternFill>
    </fill>
    <fill>
      <patternFill patternType="solid">
        <fgColor rgb="FFFFDBE4"/>
        <bgColor indexed="64"/>
      </patternFill>
    </fill>
    <fill>
      <patternFill patternType="solid">
        <fgColor rgb="FFFFB769"/>
        <bgColor indexed="64"/>
      </patternFill>
    </fill>
    <fill>
      <patternFill patternType="solid">
        <fgColor rgb="FFFFD49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0" borderId="4" xfId="0" applyFont="1" applyBorder="1"/>
    <xf numFmtId="0" fontId="0" fillId="0" borderId="4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2" xfId="0" applyFill="1" applyBorder="1"/>
    <xf numFmtId="0" fontId="0" fillId="5" borderId="2" xfId="0" applyFill="1" applyBorder="1" applyAlignment="1">
      <alignment vertical="center"/>
    </xf>
    <xf numFmtId="0" fontId="0" fillId="5" borderId="3" xfId="0" applyFill="1" applyBorder="1"/>
    <xf numFmtId="0" fontId="0" fillId="6" borderId="4" xfId="0" applyFill="1" applyBorder="1"/>
    <xf numFmtId="0" fontId="0" fillId="6" borderId="0" xfId="0" applyFill="1"/>
    <xf numFmtId="0" fontId="1" fillId="5" borderId="6" xfId="0" applyFont="1" applyFill="1" applyBorder="1"/>
    <xf numFmtId="0" fontId="1" fillId="5" borderId="7" xfId="0" applyFont="1" applyFill="1" applyBorder="1"/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9" borderId="4" xfId="0" applyFill="1" applyBorder="1"/>
    <xf numFmtId="0" fontId="0" fillId="9" borderId="0" xfId="0" applyFill="1"/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4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4" xfId="0" applyFill="1" applyBorder="1"/>
    <xf numFmtId="0" fontId="0" fillId="9" borderId="4" xfId="0" applyFill="1" applyBorder="1" applyAlignment="1">
      <alignment vertical="top" wrapText="1"/>
    </xf>
    <xf numFmtId="0" fontId="0" fillId="9" borderId="5" xfId="0" applyFill="1" applyBorder="1" applyAlignment="1">
      <alignment vertical="top" wrapText="1"/>
    </xf>
    <xf numFmtId="0" fontId="0" fillId="10" borderId="4" xfId="0" applyFill="1" applyBorder="1"/>
    <xf numFmtId="2" fontId="0" fillId="0" borderId="5" xfId="0" applyNumberFormat="1" applyBorder="1"/>
    <xf numFmtId="2" fontId="0" fillId="4" borderId="5" xfId="0" applyNumberFormat="1" applyFill="1" applyBorder="1"/>
    <xf numFmtId="2" fontId="0" fillId="3" borderId="5" xfId="0" applyNumberFormat="1" applyFill="1" applyBorder="1"/>
    <xf numFmtId="2" fontId="1" fillId="2" borderId="8" xfId="0" applyNumberFormat="1" applyFont="1" applyFill="1" applyBorder="1"/>
    <xf numFmtId="2" fontId="0" fillId="2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9" xfId="0" applyBorder="1"/>
    <xf numFmtId="2" fontId="0" fillId="6" borderId="5" xfId="0" applyNumberFormat="1" applyFill="1" applyBorder="1"/>
    <xf numFmtId="2" fontId="0" fillId="7" borderId="5" xfId="0" applyNumberFormat="1" applyFill="1" applyBorder="1"/>
    <xf numFmtId="2" fontId="0" fillId="10" borderId="5" xfId="0" applyNumberFormat="1" applyFill="1" applyBorder="1"/>
    <xf numFmtId="2" fontId="0" fillId="9" borderId="5" xfId="0" applyNumberFormat="1" applyFill="1" applyBorder="1"/>
    <xf numFmtId="2" fontId="1" fillId="5" borderId="8" xfId="0" applyNumberFormat="1" applyFont="1" applyFill="1" applyBorder="1"/>
    <xf numFmtId="2" fontId="1" fillId="8" borderId="8" xfId="0" applyNumberFormat="1" applyFont="1" applyFill="1" applyBorder="1" applyAlignment="1">
      <alignment vertical="center"/>
    </xf>
    <xf numFmtId="0" fontId="1" fillId="11" borderId="6" xfId="0" applyFont="1" applyFill="1" applyBorder="1"/>
    <xf numFmtId="2" fontId="1" fillId="11" borderId="8" xfId="0" applyNumberFormat="1" applyFont="1" applyFill="1" applyBorder="1"/>
    <xf numFmtId="0" fontId="1" fillId="11" borderId="1" xfId="0" applyFont="1" applyFill="1" applyBorder="1" applyAlignment="1">
      <alignment vertical="center"/>
    </xf>
    <xf numFmtId="2" fontId="1" fillId="11" borderId="3" xfId="0" applyNumberFormat="1" applyFont="1" applyFill="1" applyBorder="1"/>
    <xf numFmtId="0" fontId="0" fillId="12" borderId="4" xfId="0" applyFill="1" applyBorder="1"/>
    <xf numFmtId="2" fontId="0" fillId="12" borderId="5" xfId="0" applyNumberFormat="1" applyFill="1" applyBorder="1"/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vertical="top" wrapText="1"/>
    </xf>
    <xf numFmtId="0" fontId="0" fillId="7" borderId="0" xfId="0" applyFill="1"/>
    <xf numFmtId="0" fontId="0" fillId="9" borderId="0" xfId="0" applyFill="1" applyAlignment="1">
      <alignment vertical="top" wrapText="1"/>
    </xf>
    <xf numFmtId="0" fontId="0" fillId="10" borderId="0" xfId="0" applyFill="1"/>
    <xf numFmtId="2" fontId="0" fillId="7" borderId="0" xfId="0" applyNumberFormat="1" applyFill="1"/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12" borderId="0" xfId="0" applyFont="1" applyFill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491"/>
      <color rgb="FFFFB769"/>
      <color rgb="FFF46768"/>
      <color rgb="FFFCB8C8"/>
      <color rgb="FFFFDBE4"/>
      <color rgb="FFF48880"/>
      <color rgb="FFFCA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78D-0F0E-B54D-92F7-7AF8AB8946D0}">
  <sheetPr>
    <pageSetUpPr fitToPage="1"/>
  </sheetPr>
  <dimension ref="A1:Q109"/>
  <sheetViews>
    <sheetView tabSelected="1" topLeftCell="A24" zoomScale="80" zoomScaleNormal="80" workbookViewId="0">
      <selection activeCell="N59" sqref="N59"/>
    </sheetView>
  </sheetViews>
  <sheetFormatPr baseColWidth="10" defaultRowHeight="16"/>
  <cols>
    <col min="1" max="1" width="26.33203125" customWidth="1"/>
    <col min="2" max="2" width="14.6640625" customWidth="1"/>
    <col min="3" max="3" width="9.1640625" customWidth="1"/>
    <col min="4" max="4" width="11.83203125" customWidth="1"/>
    <col min="5" max="5" width="3" customWidth="1"/>
    <col min="6" max="6" width="23.83203125" customWidth="1"/>
    <col min="7" max="7" width="14.5" customWidth="1"/>
    <col min="8" max="8" width="9.1640625" customWidth="1"/>
    <col min="9" max="9" width="11.6640625" customWidth="1"/>
    <col min="10" max="10" width="3.1640625" customWidth="1"/>
    <col min="11" max="11" width="24" customWidth="1"/>
    <col min="12" max="12" width="16.33203125" customWidth="1"/>
    <col min="13" max="13" width="8.5" customWidth="1"/>
    <col min="14" max="14" width="11.33203125" customWidth="1"/>
    <col min="15" max="15" width="3.33203125" customWidth="1"/>
    <col min="16" max="16" width="31.5" customWidth="1"/>
    <col min="17" max="17" width="11.6640625" customWidth="1"/>
    <col min="18" max="18" width="6" customWidth="1"/>
  </cols>
  <sheetData>
    <row r="1" spans="1:17" ht="43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22" customHeight="1">
      <c r="A2" s="45" t="s">
        <v>48</v>
      </c>
      <c r="B2" s="96" t="s">
        <v>48</v>
      </c>
      <c r="C2" s="97"/>
      <c r="D2" s="97"/>
      <c r="E2" s="97"/>
      <c r="F2" s="98"/>
      <c r="G2" s="75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2" customHeight="1">
      <c r="A3" s="45" t="s">
        <v>49</v>
      </c>
      <c r="B3" s="96" t="s">
        <v>49</v>
      </c>
      <c r="C3" s="97"/>
      <c r="D3" s="97"/>
      <c r="E3" s="97"/>
      <c r="F3" s="98"/>
      <c r="G3" s="75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52" customHeight="1">
      <c r="A5" s="42" t="s">
        <v>5</v>
      </c>
      <c r="B5" s="4"/>
      <c r="C5" s="4"/>
      <c r="D5" s="5"/>
      <c r="E5" s="2"/>
      <c r="F5" s="44" t="s">
        <v>14</v>
      </c>
      <c r="G5" s="18"/>
      <c r="H5" s="18"/>
      <c r="I5" s="30"/>
      <c r="J5" s="2"/>
      <c r="K5" s="43" t="s">
        <v>12</v>
      </c>
      <c r="L5" s="24"/>
      <c r="M5" s="24"/>
      <c r="N5" s="25"/>
      <c r="P5" s="81" t="s">
        <v>52</v>
      </c>
      <c r="Q5" s="82"/>
    </row>
    <row r="6" spans="1:17" ht="34">
      <c r="A6" s="6" t="s">
        <v>17</v>
      </c>
      <c r="B6" s="7" t="s">
        <v>25</v>
      </c>
      <c r="C6" s="7" t="s">
        <v>2</v>
      </c>
      <c r="D6" s="8" t="s">
        <v>54</v>
      </c>
      <c r="E6" s="1"/>
      <c r="F6" s="31" t="s">
        <v>17</v>
      </c>
      <c r="G6" s="67" t="s">
        <v>25</v>
      </c>
      <c r="H6" s="67" t="s">
        <v>30</v>
      </c>
      <c r="I6" s="32" t="s">
        <v>54</v>
      </c>
      <c r="J6" s="1"/>
      <c r="K6" s="34" t="s">
        <v>17</v>
      </c>
      <c r="L6" s="69" t="s">
        <v>25</v>
      </c>
      <c r="M6" s="69" t="s">
        <v>30</v>
      </c>
      <c r="N6" s="35" t="s">
        <v>54</v>
      </c>
      <c r="P6" s="83"/>
      <c r="Q6" s="84"/>
    </row>
    <row r="7" spans="1:17">
      <c r="A7" s="90" t="s">
        <v>22</v>
      </c>
      <c r="B7" s="91"/>
      <c r="C7" s="91"/>
      <c r="D7" s="92"/>
      <c r="F7" s="90" t="s">
        <v>22</v>
      </c>
      <c r="G7" s="91"/>
      <c r="H7" s="91"/>
      <c r="I7" s="92"/>
      <c r="K7" s="90" t="s">
        <v>22</v>
      </c>
      <c r="L7" s="91"/>
      <c r="M7" s="91"/>
      <c r="N7" s="92"/>
      <c r="P7" s="83"/>
      <c r="Q7" s="84"/>
    </row>
    <row r="8" spans="1:17">
      <c r="A8" s="62" t="s">
        <v>24</v>
      </c>
      <c r="B8" s="59"/>
      <c r="C8" s="59"/>
      <c r="D8" s="37">
        <f>SUM((B8/21.75)*(C8*5))</f>
        <v>0</v>
      </c>
      <c r="F8" s="62" t="s">
        <v>24</v>
      </c>
      <c r="G8" s="59"/>
      <c r="H8" s="59"/>
      <c r="I8" s="37">
        <f>SUM((G8/21.75)*H8)</f>
        <v>0</v>
      </c>
      <c r="K8" s="62" t="s">
        <v>24</v>
      </c>
      <c r="L8" s="59"/>
      <c r="M8" s="59"/>
      <c r="N8" s="37">
        <f>SUM((L8/21.75)*M8)</f>
        <v>0</v>
      </c>
      <c r="P8" s="83"/>
      <c r="Q8" s="84"/>
    </row>
    <row r="9" spans="1:17">
      <c r="A9" s="63" t="s">
        <v>24</v>
      </c>
      <c r="B9" s="59"/>
      <c r="C9" s="59"/>
      <c r="D9" s="37">
        <f t="shared" ref="D9:D11" si="0">SUM((B9/21.75)*(C9*5))</f>
        <v>0</v>
      </c>
      <c r="F9" s="63" t="s">
        <v>24</v>
      </c>
      <c r="G9" s="59"/>
      <c r="H9" s="59"/>
      <c r="I9" s="37">
        <f t="shared" ref="I9:I10" si="1">SUM((G9/21.75)*H9)</f>
        <v>0</v>
      </c>
      <c r="K9" s="63" t="s">
        <v>24</v>
      </c>
      <c r="L9" s="59"/>
      <c r="M9" s="59"/>
      <c r="N9" s="37">
        <f t="shared" ref="N9:N10" si="2">SUM((L9/21.75)*M9)</f>
        <v>0</v>
      </c>
      <c r="P9" s="83"/>
      <c r="Q9" s="84"/>
    </row>
    <row r="10" spans="1:17">
      <c r="A10" s="63" t="s">
        <v>24</v>
      </c>
      <c r="B10" s="59"/>
      <c r="C10" s="59"/>
      <c r="D10" s="37">
        <f t="shared" si="0"/>
        <v>0</v>
      </c>
      <c r="F10" s="63" t="s">
        <v>24</v>
      </c>
      <c r="G10" s="59"/>
      <c r="H10" s="59"/>
      <c r="I10" s="37">
        <f t="shared" si="1"/>
        <v>0</v>
      </c>
      <c r="K10" s="63" t="s">
        <v>24</v>
      </c>
      <c r="L10" s="59"/>
      <c r="M10" s="59"/>
      <c r="N10" s="37">
        <f t="shared" si="2"/>
        <v>0</v>
      </c>
      <c r="P10" s="83"/>
      <c r="Q10" s="84"/>
    </row>
    <row r="11" spans="1:17">
      <c r="A11" s="63" t="s">
        <v>24</v>
      </c>
      <c r="B11" s="59"/>
      <c r="C11" s="59"/>
      <c r="D11" s="37">
        <f t="shared" si="0"/>
        <v>0</v>
      </c>
      <c r="F11" s="63" t="s">
        <v>24</v>
      </c>
      <c r="G11" s="59"/>
      <c r="H11" s="59"/>
      <c r="I11" s="37">
        <f t="shared" ref="I11" si="3">SUM((G11/21.75)*H11)</f>
        <v>0</v>
      </c>
      <c r="K11" s="63" t="s">
        <v>24</v>
      </c>
      <c r="L11" s="59"/>
      <c r="M11" s="59"/>
      <c r="N11" s="37">
        <f t="shared" ref="N11" si="4">SUM((L11/21.75)*M11)</f>
        <v>0</v>
      </c>
      <c r="P11" s="83"/>
      <c r="Q11" s="84"/>
    </row>
    <row r="12" spans="1:17">
      <c r="A12" s="87" t="s">
        <v>0</v>
      </c>
      <c r="B12" s="88"/>
      <c r="C12" s="88"/>
      <c r="D12" s="89"/>
      <c r="F12" s="87" t="s">
        <v>0</v>
      </c>
      <c r="G12" s="88"/>
      <c r="H12" s="88"/>
      <c r="I12" s="89"/>
      <c r="K12" s="87" t="s">
        <v>0</v>
      </c>
      <c r="L12" s="88"/>
      <c r="M12" s="88"/>
      <c r="N12" s="89"/>
      <c r="P12" s="83"/>
      <c r="Q12" s="84"/>
    </row>
    <row r="13" spans="1:17">
      <c r="A13" s="63" t="s">
        <v>24</v>
      </c>
      <c r="B13" s="59"/>
      <c r="C13" s="59"/>
      <c r="D13" s="37">
        <f t="shared" ref="D13:D18" si="5">SUM((B13/21.75)*(C13*5))</f>
        <v>0</v>
      </c>
      <c r="F13" s="63" t="s">
        <v>24</v>
      </c>
      <c r="G13" s="59"/>
      <c r="H13" s="59"/>
      <c r="I13" s="37">
        <f t="shared" ref="I13:I15" si="6">SUM((G13/21.75)*H13)</f>
        <v>0</v>
      </c>
      <c r="K13" s="63" t="s">
        <v>24</v>
      </c>
      <c r="L13" s="59"/>
      <c r="M13" s="59"/>
      <c r="N13" s="37">
        <f t="shared" ref="N13:N18" si="7">SUM((L13/21.75)*M13)</f>
        <v>0</v>
      </c>
      <c r="P13" s="83"/>
      <c r="Q13" s="84"/>
    </row>
    <row r="14" spans="1:17">
      <c r="A14" s="63" t="s">
        <v>24</v>
      </c>
      <c r="B14" s="59"/>
      <c r="C14" s="59"/>
      <c r="D14" s="37">
        <f t="shared" si="5"/>
        <v>0</v>
      </c>
      <c r="F14" s="63" t="s">
        <v>24</v>
      </c>
      <c r="G14" s="59"/>
      <c r="H14" s="59"/>
      <c r="I14" s="37">
        <f t="shared" si="6"/>
        <v>0</v>
      </c>
      <c r="K14" s="63" t="s">
        <v>24</v>
      </c>
      <c r="L14" s="59"/>
      <c r="M14" s="59"/>
      <c r="N14" s="37">
        <f t="shared" si="7"/>
        <v>0</v>
      </c>
      <c r="P14" s="83"/>
      <c r="Q14" s="84"/>
    </row>
    <row r="15" spans="1:17">
      <c r="A15" s="63" t="s">
        <v>24</v>
      </c>
      <c r="B15" s="59"/>
      <c r="C15" s="59"/>
      <c r="D15" s="37">
        <f t="shared" si="5"/>
        <v>0</v>
      </c>
      <c r="F15" s="63" t="s">
        <v>24</v>
      </c>
      <c r="G15" s="59"/>
      <c r="H15" s="59"/>
      <c r="I15" s="37">
        <f t="shared" si="6"/>
        <v>0</v>
      </c>
      <c r="K15" s="63" t="s">
        <v>24</v>
      </c>
      <c r="L15" s="59"/>
      <c r="M15" s="59"/>
      <c r="N15" s="37">
        <f t="shared" si="7"/>
        <v>0</v>
      </c>
      <c r="P15" s="83"/>
      <c r="Q15" s="84"/>
    </row>
    <row r="16" spans="1:17">
      <c r="A16" s="63" t="s">
        <v>24</v>
      </c>
      <c r="B16" s="59"/>
      <c r="C16" s="59"/>
      <c r="D16" s="37">
        <f t="shared" si="5"/>
        <v>0</v>
      </c>
      <c r="F16" s="63" t="s">
        <v>24</v>
      </c>
      <c r="G16" s="59"/>
      <c r="H16" s="59"/>
      <c r="I16" s="37">
        <f>SUM((G16/21.75)*H16)</f>
        <v>0</v>
      </c>
      <c r="K16" s="63" t="s">
        <v>24</v>
      </c>
      <c r="L16" s="59"/>
      <c r="M16" s="59"/>
      <c r="N16" s="37">
        <f t="shared" si="7"/>
        <v>0</v>
      </c>
      <c r="P16" s="83"/>
      <c r="Q16" s="84"/>
    </row>
    <row r="17" spans="1:17">
      <c r="A17" s="63" t="s">
        <v>24</v>
      </c>
      <c r="B17" s="59"/>
      <c r="C17" s="59"/>
      <c r="D17" s="37">
        <f t="shared" si="5"/>
        <v>0</v>
      </c>
      <c r="F17" s="63" t="s">
        <v>24</v>
      </c>
      <c r="G17" s="59"/>
      <c r="H17" s="59"/>
      <c r="I17" s="37">
        <f t="shared" ref="I17:I18" si="8">SUM((G17/21.75)*H17)</f>
        <v>0</v>
      </c>
      <c r="K17" s="63" t="s">
        <v>24</v>
      </c>
      <c r="L17" s="59"/>
      <c r="M17" s="59"/>
      <c r="N17" s="37">
        <f t="shared" si="7"/>
        <v>0</v>
      </c>
      <c r="P17" s="83"/>
      <c r="Q17" s="84"/>
    </row>
    <row r="18" spans="1:17">
      <c r="A18" s="63" t="s">
        <v>24</v>
      </c>
      <c r="B18" s="59"/>
      <c r="C18" s="59"/>
      <c r="D18" s="37">
        <f t="shared" si="5"/>
        <v>0</v>
      </c>
      <c r="F18" s="63" t="s">
        <v>24</v>
      </c>
      <c r="G18" s="59"/>
      <c r="H18" s="59"/>
      <c r="I18" s="37">
        <f t="shared" si="8"/>
        <v>0</v>
      </c>
      <c r="K18" s="63" t="s">
        <v>24</v>
      </c>
      <c r="L18" s="59"/>
      <c r="M18" s="59"/>
      <c r="N18" s="37">
        <f t="shared" si="7"/>
        <v>0</v>
      </c>
      <c r="P18" s="83"/>
      <c r="Q18" s="84"/>
    </row>
    <row r="19" spans="1:17">
      <c r="A19" s="87" t="s">
        <v>1</v>
      </c>
      <c r="B19" s="88"/>
      <c r="C19" s="88"/>
      <c r="D19" s="89"/>
      <c r="F19" s="64" t="s">
        <v>1</v>
      </c>
      <c r="G19" s="66"/>
      <c r="H19" s="66"/>
      <c r="I19" s="65"/>
      <c r="K19" s="64" t="s">
        <v>1</v>
      </c>
      <c r="L19" s="66"/>
      <c r="M19" s="66"/>
      <c r="N19" s="65"/>
      <c r="P19" s="83"/>
      <c r="Q19" s="84"/>
    </row>
    <row r="20" spans="1:17">
      <c r="A20" s="63" t="s">
        <v>24</v>
      </c>
      <c r="B20" s="59"/>
      <c r="C20" s="59"/>
      <c r="D20" s="37">
        <f t="shared" ref="D20:D23" si="9">SUM((B20/21.75)*(C20*5))</f>
        <v>0</v>
      </c>
      <c r="F20" s="63" t="s">
        <v>24</v>
      </c>
      <c r="G20" s="59"/>
      <c r="H20" s="59"/>
      <c r="I20" s="37">
        <f>SUM((G20/21.75)*H20)</f>
        <v>0</v>
      </c>
      <c r="K20" s="63" t="s">
        <v>24</v>
      </c>
      <c r="L20" s="59"/>
      <c r="M20" s="59"/>
      <c r="N20" s="37">
        <f>SUM((L20/21.75)*M20)</f>
        <v>0</v>
      </c>
      <c r="P20" s="83"/>
      <c r="Q20" s="84"/>
    </row>
    <row r="21" spans="1:17">
      <c r="A21" s="63" t="s">
        <v>24</v>
      </c>
      <c r="B21" s="59"/>
      <c r="C21" s="59"/>
      <c r="D21" s="37">
        <f>SUM((B21/21.75)*(C21*5))</f>
        <v>0</v>
      </c>
      <c r="F21" s="63" t="s">
        <v>24</v>
      </c>
      <c r="G21" s="59"/>
      <c r="H21" s="59"/>
      <c r="I21" s="37">
        <f t="shared" ref="I21:I23" si="10">SUM((G21/21.75)*H21)</f>
        <v>0</v>
      </c>
      <c r="K21" s="63" t="s">
        <v>24</v>
      </c>
      <c r="L21" s="59"/>
      <c r="M21" s="59"/>
      <c r="N21" s="37">
        <f t="shared" ref="N21:N22" si="11">SUM((L21/21.75)*M21)</f>
        <v>0</v>
      </c>
      <c r="P21" s="83"/>
      <c r="Q21" s="84"/>
    </row>
    <row r="22" spans="1:17">
      <c r="A22" s="63" t="s">
        <v>24</v>
      </c>
      <c r="B22" s="59"/>
      <c r="C22" s="59"/>
      <c r="D22" s="37">
        <f t="shared" si="9"/>
        <v>0</v>
      </c>
      <c r="F22" s="63" t="s">
        <v>24</v>
      </c>
      <c r="G22" s="59"/>
      <c r="H22" s="59"/>
      <c r="I22" s="37">
        <f>SUM((G22/21.75)*H22)</f>
        <v>0</v>
      </c>
      <c r="K22" s="63" t="s">
        <v>24</v>
      </c>
      <c r="L22" s="59"/>
      <c r="M22" s="59"/>
      <c r="N22" s="37">
        <f t="shared" si="11"/>
        <v>0</v>
      </c>
      <c r="P22" s="83"/>
      <c r="Q22" s="84"/>
    </row>
    <row r="23" spans="1:17">
      <c r="A23" s="63" t="s">
        <v>24</v>
      </c>
      <c r="B23" s="59"/>
      <c r="C23" s="59"/>
      <c r="D23" s="37">
        <f t="shared" si="9"/>
        <v>0</v>
      </c>
      <c r="F23" s="63" t="s">
        <v>24</v>
      </c>
      <c r="G23" s="59"/>
      <c r="H23" s="59"/>
      <c r="I23" s="37">
        <f t="shared" si="10"/>
        <v>0</v>
      </c>
      <c r="K23" s="63" t="s">
        <v>24</v>
      </c>
      <c r="L23" s="59"/>
      <c r="M23" s="59"/>
      <c r="N23" s="37">
        <f>SUM((L23/21.75)*M23)</f>
        <v>0</v>
      </c>
      <c r="P23" s="83"/>
      <c r="Q23" s="84"/>
    </row>
    <row r="24" spans="1:17">
      <c r="A24" s="87" t="s">
        <v>57</v>
      </c>
      <c r="B24" s="88"/>
      <c r="C24" s="88"/>
      <c r="D24" s="89"/>
      <c r="F24" s="63"/>
      <c r="G24" s="59"/>
      <c r="H24" s="59"/>
      <c r="I24" s="37"/>
      <c r="K24" s="63"/>
      <c r="L24" s="59"/>
      <c r="M24" s="59"/>
      <c r="N24" s="37"/>
      <c r="P24" s="83"/>
      <c r="Q24" s="84"/>
    </row>
    <row r="25" spans="1:17">
      <c r="A25" s="63" t="s">
        <v>24</v>
      </c>
      <c r="B25" s="59"/>
      <c r="C25" s="59"/>
      <c r="D25" s="37">
        <f>SUM((B25/21.75)*(C25*5))</f>
        <v>0</v>
      </c>
      <c r="F25" s="9"/>
      <c r="I25" s="37"/>
      <c r="K25" s="9"/>
      <c r="N25" s="37"/>
      <c r="P25" s="83"/>
      <c r="Q25" s="84"/>
    </row>
    <row r="26" spans="1:17">
      <c r="A26" s="63" t="s">
        <v>24</v>
      </c>
      <c r="B26" s="59"/>
      <c r="C26" s="59"/>
      <c r="D26" s="37">
        <f t="shared" ref="D26:D27" si="12">SUM((B26/21.75)*(C26*5))</f>
        <v>0</v>
      </c>
      <c r="F26" s="9"/>
      <c r="I26" s="37"/>
      <c r="K26" s="9"/>
      <c r="N26" s="37"/>
      <c r="P26" s="83"/>
      <c r="Q26" s="84"/>
    </row>
    <row r="27" spans="1:17">
      <c r="A27" s="63" t="s">
        <v>24</v>
      </c>
      <c r="B27" s="59"/>
      <c r="C27" s="59"/>
      <c r="D27" s="37">
        <f t="shared" si="12"/>
        <v>0</v>
      </c>
      <c r="F27" s="9"/>
      <c r="I27" s="37"/>
      <c r="K27" s="9"/>
      <c r="N27" s="37"/>
      <c r="P27" s="83"/>
      <c r="Q27" s="84"/>
    </row>
    <row r="28" spans="1:17">
      <c r="A28" s="63" t="s">
        <v>24</v>
      </c>
      <c r="B28" s="59"/>
      <c r="C28" s="59"/>
      <c r="D28" s="37">
        <f>SUM((B28/21.75)*(C28*5))</f>
        <v>0</v>
      </c>
      <c r="F28" s="10"/>
      <c r="I28" s="37"/>
      <c r="K28" s="10"/>
      <c r="N28" s="37"/>
      <c r="P28" s="83"/>
      <c r="Q28" s="84"/>
    </row>
    <row r="29" spans="1:17">
      <c r="A29" s="11" t="s">
        <v>18</v>
      </c>
      <c r="B29" s="12"/>
      <c r="C29" s="12"/>
      <c r="D29" s="38">
        <f>SUM(D7:D28)</f>
        <v>0</v>
      </c>
      <c r="F29" s="20" t="s">
        <v>18</v>
      </c>
      <c r="G29" s="21"/>
      <c r="H29" s="21"/>
      <c r="I29" s="46">
        <f>SUM(I7:I28)</f>
        <v>0</v>
      </c>
      <c r="K29" s="36" t="s">
        <v>18</v>
      </c>
      <c r="L29" s="70"/>
      <c r="M29" s="70"/>
      <c r="N29" s="48">
        <f>SUM(N7:N28)</f>
        <v>0</v>
      </c>
      <c r="P29" s="83"/>
      <c r="Q29" s="84"/>
    </row>
    <row r="30" spans="1:17">
      <c r="A30" s="85" t="s">
        <v>55</v>
      </c>
      <c r="B30" s="86"/>
      <c r="C30" s="86"/>
      <c r="D30" s="58">
        <f>D29*0.0833</f>
        <v>0</v>
      </c>
      <c r="F30" s="85" t="s">
        <v>55</v>
      </c>
      <c r="G30" s="86"/>
      <c r="H30" s="86"/>
      <c r="I30" s="58">
        <f>I29*0.0833</f>
        <v>0</v>
      </c>
      <c r="K30" s="85" t="s">
        <v>55</v>
      </c>
      <c r="L30" s="86"/>
      <c r="M30" s="86"/>
      <c r="N30" s="58">
        <f>N29*0.0833</f>
        <v>0</v>
      </c>
      <c r="P30" s="83"/>
      <c r="Q30" s="84"/>
    </row>
    <row r="31" spans="1:17">
      <c r="A31" s="11" t="s">
        <v>19</v>
      </c>
      <c r="B31" s="12"/>
      <c r="C31" s="12"/>
      <c r="D31" s="38">
        <f>SUM(D29:D30)</f>
        <v>0</v>
      </c>
      <c r="F31" s="20" t="s">
        <v>19</v>
      </c>
      <c r="G31" s="21"/>
      <c r="H31" s="21"/>
      <c r="I31" s="46">
        <f>SUM(I29:I30)</f>
        <v>0</v>
      </c>
      <c r="K31" s="36" t="s">
        <v>19</v>
      </c>
      <c r="L31" s="70"/>
      <c r="M31" s="70"/>
      <c r="N31" s="48">
        <f>SUM(N29:N30)</f>
        <v>0</v>
      </c>
      <c r="P31" s="83"/>
      <c r="Q31" s="84"/>
    </row>
    <row r="32" spans="1:17">
      <c r="A32" s="85" t="s">
        <v>56</v>
      </c>
      <c r="B32" s="86"/>
      <c r="C32" s="86"/>
      <c r="D32" s="58">
        <f>D31*0.195</f>
        <v>0</v>
      </c>
      <c r="F32" s="85" t="s">
        <v>56</v>
      </c>
      <c r="G32" s="86"/>
      <c r="H32" s="86"/>
      <c r="I32" s="58">
        <f>I31*0.195</f>
        <v>0</v>
      </c>
      <c r="K32" s="85" t="s">
        <v>56</v>
      </c>
      <c r="L32" s="86"/>
      <c r="M32" s="86"/>
      <c r="N32" s="58">
        <f>N31*0.195</f>
        <v>0</v>
      </c>
      <c r="P32" s="83"/>
      <c r="Q32" s="84"/>
    </row>
    <row r="33" spans="1:17">
      <c r="A33" s="13" t="s">
        <v>20</v>
      </c>
      <c r="B33" s="14"/>
      <c r="C33" s="14"/>
      <c r="D33" s="39">
        <f>D31+D32</f>
        <v>0</v>
      </c>
      <c r="F33" s="33" t="s">
        <v>20</v>
      </c>
      <c r="G33" s="68"/>
      <c r="H33" s="68"/>
      <c r="I33" s="47">
        <f>I31+I32</f>
        <v>0</v>
      </c>
      <c r="K33" s="26" t="s">
        <v>20</v>
      </c>
      <c r="L33" s="27"/>
      <c r="M33" s="27"/>
      <c r="N33" s="49">
        <f>N31+N32</f>
        <v>0</v>
      </c>
      <c r="P33" s="56" t="s">
        <v>20</v>
      </c>
      <c r="Q33" s="57">
        <f>N33+I33+D33</f>
        <v>0</v>
      </c>
    </row>
    <row r="34" spans="1:17">
      <c r="A34" s="75"/>
      <c r="B34" s="80"/>
      <c r="C34" s="80"/>
      <c r="D34" s="76"/>
      <c r="F34" s="75"/>
      <c r="G34" s="80"/>
      <c r="H34" s="80"/>
      <c r="I34" s="76"/>
      <c r="K34" s="75"/>
      <c r="L34" s="80"/>
      <c r="M34" s="80"/>
      <c r="N34" s="76"/>
      <c r="P34" s="75"/>
      <c r="Q34" s="76"/>
    </row>
    <row r="35" spans="1:17">
      <c r="A35" s="13" t="s">
        <v>21</v>
      </c>
      <c r="B35" s="14"/>
      <c r="C35" s="14"/>
      <c r="D35" s="39">
        <f>SUM(D36:D40)</f>
        <v>0</v>
      </c>
      <c r="F35" s="33" t="s">
        <v>21</v>
      </c>
      <c r="G35" s="68"/>
      <c r="H35" s="68"/>
      <c r="I35" s="47">
        <f>SUM(I36:I40)</f>
        <v>0</v>
      </c>
      <c r="K35" s="26" t="s">
        <v>21</v>
      </c>
      <c r="L35" s="27"/>
      <c r="M35" s="27"/>
      <c r="N35" s="49">
        <f>SUM(N36:N40)</f>
        <v>0</v>
      </c>
      <c r="P35" s="56" t="s">
        <v>35</v>
      </c>
      <c r="Q35" s="57">
        <f>N35+I35+D35</f>
        <v>0</v>
      </c>
    </row>
    <row r="36" spans="1:17">
      <c r="A36" s="62" t="s">
        <v>24</v>
      </c>
      <c r="B36" s="59"/>
      <c r="C36" s="59"/>
      <c r="D36" s="37">
        <f>SUM((B36/21.75)*(C36*5))</f>
        <v>0</v>
      </c>
      <c r="F36" s="62" t="s">
        <v>24</v>
      </c>
      <c r="G36" s="59"/>
      <c r="H36" s="59"/>
      <c r="I36" s="37">
        <f>SUM((G36/21.75)*H36)</f>
        <v>0</v>
      </c>
      <c r="K36" s="62" t="s">
        <v>24</v>
      </c>
      <c r="L36" s="59"/>
      <c r="M36" s="59"/>
      <c r="N36" s="37">
        <f>SUM((L36/21.75)*M36)</f>
        <v>0</v>
      </c>
      <c r="P36" s="75"/>
      <c r="Q36" s="76"/>
    </row>
    <row r="37" spans="1:17">
      <c r="A37" s="63" t="s">
        <v>24</v>
      </c>
      <c r="B37" s="59"/>
      <c r="C37" s="59"/>
      <c r="D37" s="37">
        <f t="shared" ref="D37:D39" si="13">SUM((B37/21.75)*(C37*5))</f>
        <v>0</v>
      </c>
      <c r="F37" s="63" t="s">
        <v>24</v>
      </c>
      <c r="G37" s="59"/>
      <c r="H37" s="59"/>
      <c r="I37" s="37">
        <f t="shared" ref="I37:I39" si="14">SUM((G37/21.75)*H37)</f>
        <v>0</v>
      </c>
      <c r="K37" s="63" t="s">
        <v>24</v>
      </c>
      <c r="L37" s="59"/>
      <c r="M37" s="59"/>
      <c r="N37" s="37">
        <f t="shared" ref="N37:N39" si="15">SUM((L37/21.75)*M37)</f>
        <v>0</v>
      </c>
      <c r="P37" s="75"/>
      <c r="Q37" s="76"/>
    </row>
    <row r="38" spans="1:17">
      <c r="A38" s="63" t="s">
        <v>24</v>
      </c>
      <c r="B38" s="59"/>
      <c r="C38" s="59"/>
      <c r="D38" s="37">
        <f t="shared" si="13"/>
        <v>0</v>
      </c>
      <c r="F38" s="63" t="s">
        <v>24</v>
      </c>
      <c r="G38" s="59"/>
      <c r="H38" s="59"/>
      <c r="I38" s="37">
        <f t="shared" si="14"/>
        <v>0</v>
      </c>
      <c r="K38" s="63" t="s">
        <v>24</v>
      </c>
      <c r="L38" s="59"/>
      <c r="M38" s="59"/>
      <c r="N38" s="37">
        <f t="shared" si="15"/>
        <v>0</v>
      </c>
      <c r="P38" s="75"/>
      <c r="Q38" s="76"/>
    </row>
    <row r="39" spans="1:17">
      <c r="A39" s="63" t="s">
        <v>24</v>
      </c>
      <c r="B39" s="59"/>
      <c r="C39" s="59"/>
      <c r="D39" s="37">
        <f t="shared" si="13"/>
        <v>0</v>
      </c>
      <c r="F39" s="63" t="s">
        <v>24</v>
      </c>
      <c r="G39" s="59"/>
      <c r="H39" s="59"/>
      <c r="I39" s="37">
        <f t="shared" si="14"/>
        <v>0</v>
      </c>
      <c r="K39" s="63" t="s">
        <v>24</v>
      </c>
      <c r="L39" s="59"/>
      <c r="M39" s="59"/>
      <c r="N39" s="37">
        <f t="shared" si="15"/>
        <v>0</v>
      </c>
      <c r="P39" s="75"/>
      <c r="Q39" s="76"/>
    </row>
    <row r="40" spans="1:17">
      <c r="A40" s="63" t="s">
        <v>24</v>
      </c>
      <c r="B40" s="59"/>
      <c r="C40" s="59"/>
      <c r="D40" s="37">
        <f t="shared" ref="D40" si="16">SUM((B40/21.75)*(C40*5))</f>
        <v>0</v>
      </c>
      <c r="F40" s="63" t="s">
        <v>24</v>
      </c>
      <c r="G40" s="59"/>
      <c r="H40" s="59"/>
      <c r="I40" s="37">
        <f t="shared" ref="I40" si="17">SUM((G40/21.75)*H40)</f>
        <v>0</v>
      </c>
      <c r="K40" s="63" t="s">
        <v>24</v>
      </c>
      <c r="L40" s="59"/>
      <c r="M40" s="59"/>
      <c r="N40" s="37">
        <f t="shared" ref="N40" si="18">SUM((L40/21.75)*M40)</f>
        <v>0</v>
      </c>
      <c r="P40" s="75"/>
      <c r="Q40" s="76"/>
    </row>
    <row r="41" spans="1:17">
      <c r="A41" s="72"/>
      <c r="B41" s="73"/>
      <c r="C41" s="73"/>
      <c r="D41" s="74"/>
      <c r="F41" s="72"/>
      <c r="G41" s="73"/>
      <c r="H41" s="73"/>
      <c r="I41" s="74"/>
      <c r="K41" s="72"/>
      <c r="L41" s="73"/>
      <c r="M41" s="73"/>
      <c r="N41" s="74"/>
      <c r="P41" s="75"/>
      <c r="Q41" s="76"/>
    </row>
    <row r="42" spans="1:17">
      <c r="A42" s="13" t="s">
        <v>3</v>
      </c>
      <c r="B42" s="14"/>
      <c r="C42" s="14"/>
      <c r="D42" s="39">
        <f>SUM(D43:D46)</f>
        <v>0</v>
      </c>
      <c r="F42" s="33" t="s">
        <v>11</v>
      </c>
      <c r="G42" s="68"/>
      <c r="H42" s="68"/>
      <c r="I42" s="47">
        <f>SUM(I43:I47)</f>
        <v>0</v>
      </c>
      <c r="K42" s="26" t="s">
        <v>11</v>
      </c>
      <c r="L42" s="27"/>
      <c r="M42" s="27"/>
      <c r="N42" s="49">
        <f>SUM(N43:N47)</f>
        <v>0</v>
      </c>
      <c r="P42" s="56" t="s">
        <v>36</v>
      </c>
      <c r="Q42" s="57">
        <f>N42+I42+D42</f>
        <v>0</v>
      </c>
    </row>
    <row r="43" spans="1:17">
      <c r="A43" s="77" t="s">
        <v>26</v>
      </c>
      <c r="B43" s="78"/>
      <c r="C43" s="79"/>
      <c r="D43" s="61"/>
      <c r="F43" s="77" t="s">
        <v>26</v>
      </c>
      <c r="G43" s="78"/>
      <c r="H43" s="79"/>
      <c r="I43" s="61"/>
      <c r="K43" s="77" t="s">
        <v>26</v>
      </c>
      <c r="L43" s="78"/>
      <c r="M43" s="79"/>
      <c r="N43" s="61"/>
      <c r="P43" s="75"/>
      <c r="Q43" s="76"/>
    </row>
    <row r="44" spans="1:17">
      <c r="A44" s="77" t="s">
        <v>26</v>
      </c>
      <c r="B44" s="78"/>
      <c r="C44" s="79"/>
      <c r="D44" s="61"/>
      <c r="F44" s="77" t="s">
        <v>26</v>
      </c>
      <c r="G44" s="78"/>
      <c r="H44" s="79"/>
      <c r="I44" s="61"/>
      <c r="K44" s="77" t="s">
        <v>26</v>
      </c>
      <c r="L44" s="78"/>
      <c r="M44" s="79"/>
      <c r="N44" s="58"/>
      <c r="P44" s="75"/>
      <c r="Q44" s="76"/>
    </row>
    <row r="45" spans="1:17">
      <c r="A45" s="77" t="s">
        <v>26</v>
      </c>
      <c r="B45" s="78"/>
      <c r="C45" s="79"/>
      <c r="D45" s="61"/>
      <c r="F45" s="77" t="s">
        <v>26</v>
      </c>
      <c r="G45" s="78"/>
      <c r="H45" s="79"/>
      <c r="I45" s="61"/>
      <c r="K45" s="77" t="s">
        <v>26</v>
      </c>
      <c r="L45" s="78"/>
      <c r="M45" s="79"/>
      <c r="N45" s="58"/>
      <c r="P45" s="75"/>
      <c r="Q45" s="76"/>
    </row>
    <row r="46" spans="1:17">
      <c r="A46" s="77" t="s">
        <v>26</v>
      </c>
      <c r="B46" s="78"/>
      <c r="C46" s="79"/>
      <c r="D46" s="61"/>
      <c r="F46" s="77" t="s">
        <v>26</v>
      </c>
      <c r="G46" s="78"/>
      <c r="H46" s="79"/>
      <c r="I46" s="61"/>
      <c r="K46" s="77" t="s">
        <v>26</v>
      </c>
      <c r="L46" s="78"/>
      <c r="M46" s="79"/>
      <c r="N46" s="58"/>
      <c r="P46" s="75"/>
      <c r="Q46" s="76"/>
    </row>
    <row r="47" spans="1:17">
      <c r="A47" s="77" t="s">
        <v>26</v>
      </c>
      <c r="B47" s="78"/>
      <c r="C47" s="79"/>
      <c r="D47" s="60"/>
      <c r="F47" s="77" t="s">
        <v>26</v>
      </c>
      <c r="G47" s="78"/>
      <c r="H47" s="79"/>
      <c r="I47" s="58"/>
      <c r="K47" s="93"/>
      <c r="L47" s="94"/>
      <c r="M47" s="79"/>
      <c r="N47" s="58"/>
      <c r="P47" s="75"/>
      <c r="Q47" s="76"/>
    </row>
    <row r="48" spans="1:17">
      <c r="A48" s="13" t="s">
        <v>4</v>
      </c>
      <c r="B48" s="14"/>
      <c r="C48" s="14"/>
      <c r="D48" s="39">
        <f>SUM(D49:D53)</f>
        <v>0</v>
      </c>
      <c r="F48" s="68" t="s">
        <v>4</v>
      </c>
      <c r="G48" s="68"/>
      <c r="H48" s="71"/>
      <c r="I48" s="68">
        <f>SUM(I49:I53)</f>
        <v>0</v>
      </c>
      <c r="K48" s="27" t="s">
        <v>4</v>
      </c>
      <c r="L48" s="27"/>
      <c r="M48" s="27"/>
      <c r="N48" s="27">
        <f>SUM(N49:N53)</f>
        <v>0</v>
      </c>
      <c r="P48" s="56" t="s">
        <v>45</v>
      </c>
      <c r="Q48" s="57">
        <f>D48+I48+N48</f>
        <v>0</v>
      </c>
    </row>
    <row r="49" spans="1:17">
      <c r="A49" s="77" t="s">
        <v>26</v>
      </c>
      <c r="B49" s="78"/>
      <c r="C49" s="79"/>
      <c r="D49" s="61"/>
      <c r="F49" s="77" t="s">
        <v>26</v>
      </c>
      <c r="G49" s="78"/>
      <c r="H49" s="79"/>
      <c r="I49" s="61"/>
      <c r="K49" s="77" t="s">
        <v>26</v>
      </c>
      <c r="L49" s="78"/>
      <c r="M49" s="79"/>
      <c r="N49" s="61"/>
      <c r="P49" s="75"/>
      <c r="Q49" s="76"/>
    </row>
    <row r="50" spans="1:17">
      <c r="A50" s="77" t="s">
        <v>26</v>
      </c>
      <c r="B50" s="78"/>
      <c r="C50" s="79"/>
      <c r="D50" s="61"/>
      <c r="F50" s="77" t="s">
        <v>26</v>
      </c>
      <c r="G50" s="78"/>
      <c r="H50" s="79"/>
      <c r="I50" s="61"/>
      <c r="K50" s="77" t="s">
        <v>26</v>
      </c>
      <c r="L50" s="78"/>
      <c r="M50" s="79"/>
      <c r="N50" s="61"/>
      <c r="P50" s="75"/>
      <c r="Q50" s="76"/>
    </row>
    <row r="51" spans="1:17">
      <c r="A51" s="77" t="s">
        <v>26</v>
      </c>
      <c r="B51" s="78"/>
      <c r="C51" s="79"/>
      <c r="D51" s="61"/>
      <c r="F51" s="77" t="s">
        <v>26</v>
      </c>
      <c r="G51" s="78"/>
      <c r="H51" s="79"/>
      <c r="I51" s="61"/>
      <c r="K51" s="77" t="s">
        <v>26</v>
      </c>
      <c r="L51" s="78"/>
      <c r="M51" s="79"/>
      <c r="N51" s="61"/>
      <c r="P51" s="75"/>
      <c r="Q51" s="76"/>
    </row>
    <row r="52" spans="1:17">
      <c r="A52" s="77" t="s">
        <v>26</v>
      </c>
      <c r="B52" s="78"/>
      <c r="C52" s="79"/>
      <c r="D52" s="61"/>
      <c r="F52" s="77" t="s">
        <v>26</v>
      </c>
      <c r="G52" s="78"/>
      <c r="H52" s="79"/>
      <c r="I52" s="61"/>
      <c r="K52" s="77" t="s">
        <v>26</v>
      </c>
      <c r="L52" s="78"/>
      <c r="M52" s="79"/>
      <c r="N52" s="61"/>
      <c r="P52" s="75"/>
      <c r="Q52" s="76"/>
    </row>
    <row r="53" spans="1:17">
      <c r="A53" s="77"/>
      <c r="B53" s="78"/>
      <c r="C53" s="79"/>
      <c r="D53" s="58"/>
      <c r="F53" s="77"/>
      <c r="G53" s="78"/>
      <c r="H53" s="79"/>
      <c r="I53" s="58"/>
      <c r="K53" s="77"/>
      <c r="L53" s="78"/>
      <c r="M53" s="79"/>
      <c r="N53" s="58"/>
      <c r="P53" s="75"/>
      <c r="Q53" s="76"/>
    </row>
    <row r="54" spans="1:17">
      <c r="A54" s="13" t="s">
        <v>23</v>
      </c>
      <c r="B54" s="14"/>
      <c r="C54" s="14"/>
      <c r="D54" s="39">
        <f>SUM(D55:D58)</f>
        <v>0</v>
      </c>
      <c r="F54" s="33" t="s">
        <v>28</v>
      </c>
      <c r="G54" s="68"/>
      <c r="H54" s="68"/>
      <c r="I54" s="47">
        <f>SUM(I55:I58)</f>
        <v>0</v>
      </c>
      <c r="K54" s="26" t="s">
        <v>28</v>
      </c>
      <c r="L54" s="27"/>
      <c r="M54" s="27"/>
      <c r="N54" s="49">
        <f>SUM(N55:N58)</f>
        <v>0</v>
      </c>
      <c r="P54" s="56" t="s">
        <v>37</v>
      </c>
      <c r="Q54" s="57">
        <f>N54+I54+D54</f>
        <v>0</v>
      </c>
    </row>
    <row r="55" spans="1:17">
      <c r="A55" s="77" t="s">
        <v>26</v>
      </c>
      <c r="B55" s="78"/>
      <c r="C55" s="79"/>
      <c r="D55" s="61"/>
      <c r="F55" s="77" t="s">
        <v>26</v>
      </c>
      <c r="G55" s="78"/>
      <c r="H55" s="79"/>
      <c r="I55" s="61"/>
      <c r="K55" s="77" t="s">
        <v>26</v>
      </c>
      <c r="L55" s="78"/>
      <c r="M55" s="79"/>
      <c r="N55" s="61"/>
      <c r="P55" s="75"/>
      <c r="Q55" s="76"/>
    </row>
    <row r="56" spans="1:17">
      <c r="A56" s="77" t="s">
        <v>26</v>
      </c>
      <c r="B56" s="78"/>
      <c r="C56" s="79"/>
      <c r="D56" s="61"/>
      <c r="F56" s="77" t="s">
        <v>26</v>
      </c>
      <c r="G56" s="78"/>
      <c r="H56" s="79"/>
      <c r="I56" s="61"/>
      <c r="K56" s="77" t="s">
        <v>26</v>
      </c>
      <c r="L56" s="78"/>
      <c r="M56" s="79"/>
      <c r="N56" s="58"/>
      <c r="P56" s="75"/>
      <c r="Q56" s="76"/>
    </row>
    <row r="57" spans="1:17">
      <c r="A57" s="77" t="s">
        <v>26</v>
      </c>
      <c r="B57" s="78"/>
      <c r="C57" s="79"/>
      <c r="D57" s="61"/>
      <c r="F57" s="77" t="s">
        <v>26</v>
      </c>
      <c r="G57" s="78"/>
      <c r="H57" s="79"/>
      <c r="I57" s="61"/>
      <c r="K57" s="77" t="s">
        <v>26</v>
      </c>
      <c r="L57" s="78"/>
      <c r="M57" s="79"/>
      <c r="N57" s="58"/>
      <c r="P57" s="75"/>
      <c r="Q57" s="76"/>
    </row>
    <row r="58" spans="1:17">
      <c r="A58" s="85"/>
      <c r="B58" s="86"/>
      <c r="C58" s="79"/>
      <c r="D58" s="58"/>
      <c r="F58" s="85"/>
      <c r="G58" s="86"/>
      <c r="H58" s="79"/>
      <c r="I58" s="58"/>
      <c r="K58" s="85"/>
      <c r="L58" s="86"/>
      <c r="M58" s="79"/>
      <c r="N58" s="58"/>
      <c r="P58" s="75"/>
      <c r="Q58" s="76"/>
    </row>
    <row r="59" spans="1:17">
      <c r="A59" s="15" t="s">
        <v>6</v>
      </c>
      <c r="B59" s="16"/>
      <c r="C59" s="16"/>
      <c r="D59" s="40">
        <f>D54+D48+D42+D35+D33</f>
        <v>0</v>
      </c>
      <c r="E59" s="3"/>
      <c r="F59" s="22" t="s">
        <v>31</v>
      </c>
      <c r="G59" s="23"/>
      <c r="H59" s="23"/>
      <c r="I59" s="50">
        <f>I54+I42+I35+I33+I48</f>
        <v>0</v>
      </c>
      <c r="J59" s="3"/>
      <c r="K59" s="28" t="s">
        <v>32</v>
      </c>
      <c r="L59" s="29"/>
      <c r="M59" s="29"/>
      <c r="N59" s="51">
        <f>N54+N42+N35+N33+N48</f>
        <v>0</v>
      </c>
      <c r="O59" s="3"/>
      <c r="P59" s="52" t="s">
        <v>33</v>
      </c>
      <c r="Q59" s="53">
        <f>N59+I59+D59</f>
        <v>0</v>
      </c>
    </row>
    <row r="60" spans="1:17" ht="39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 ht="39" customHeight="1">
      <c r="A61" s="42" t="s">
        <v>7</v>
      </c>
      <c r="B61" s="17"/>
      <c r="C61" s="17"/>
      <c r="D61" s="41"/>
      <c r="F61" s="44" t="s">
        <v>34</v>
      </c>
      <c r="G61" s="18"/>
      <c r="H61" s="18"/>
      <c r="I61" s="19"/>
      <c r="K61" s="43" t="s">
        <v>50</v>
      </c>
      <c r="L61" s="24"/>
      <c r="M61" s="24"/>
      <c r="N61" s="25"/>
      <c r="P61" s="54" t="s">
        <v>53</v>
      </c>
      <c r="Q61" s="55"/>
    </row>
    <row r="62" spans="1:17">
      <c r="A62" s="11" t="s">
        <v>8</v>
      </c>
      <c r="B62" s="12"/>
      <c r="C62" s="12"/>
      <c r="D62" s="38">
        <f>SUM(D63:D68)</f>
        <v>0</v>
      </c>
      <c r="F62" s="75"/>
      <c r="G62" s="80"/>
      <c r="H62" s="80"/>
      <c r="I62" s="76"/>
      <c r="K62" s="75"/>
      <c r="L62" s="80"/>
      <c r="M62" s="80"/>
      <c r="N62" s="76"/>
      <c r="P62" s="56" t="s">
        <v>38</v>
      </c>
      <c r="Q62" s="57">
        <f>D62</f>
        <v>0</v>
      </c>
    </row>
    <row r="63" spans="1:17">
      <c r="A63" s="77" t="s">
        <v>27</v>
      </c>
      <c r="B63" s="78"/>
      <c r="C63" s="79"/>
      <c r="D63" s="61"/>
      <c r="F63" s="75"/>
      <c r="G63" s="80"/>
      <c r="H63" s="80"/>
      <c r="I63" s="76"/>
      <c r="K63" s="75"/>
      <c r="L63" s="80"/>
      <c r="M63" s="80"/>
      <c r="N63" s="76"/>
      <c r="P63" s="75"/>
      <c r="Q63" s="76"/>
    </row>
    <row r="64" spans="1:17">
      <c r="A64" s="77" t="s">
        <v>27</v>
      </c>
      <c r="B64" s="78"/>
      <c r="C64" s="79"/>
      <c r="D64" s="61"/>
      <c r="F64" s="75"/>
      <c r="G64" s="80"/>
      <c r="H64" s="80"/>
      <c r="I64" s="76"/>
      <c r="K64" s="75"/>
      <c r="L64" s="80"/>
      <c r="M64" s="80"/>
      <c r="N64" s="76"/>
      <c r="P64" s="75"/>
      <c r="Q64" s="76"/>
    </row>
    <row r="65" spans="1:17">
      <c r="A65" s="77" t="s">
        <v>27</v>
      </c>
      <c r="B65" s="78"/>
      <c r="C65" s="79"/>
      <c r="D65" s="61"/>
      <c r="F65" s="75"/>
      <c r="G65" s="80"/>
      <c r="H65" s="80"/>
      <c r="I65" s="76"/>
      <c r="K65" s="75"/>
      <c r="L65" s="80"/>
      <c r="M65" s="80"/>
      <c r="N65" s="76"/>
      <c r="P65" s="75"/>
      <c r="Q65" s="76"/>
    </row>
    <row r="66" spans="1:17">
      <c r="A66" s="77" t="s">
        <v>27</v>
      </c>
      <c r="B66" s="78"/>
      <c r="C66" s="79"/>
      <c r="D66" s="61"/>
      <c r="F66" s="75"/>
      <c r="G66" s="80"/>
      <c r="H66" s="80"/>
      <c r="I66" s="76"/>
      <c r="K66" s="75"/>
      <c r="L66" s="80"/>
      <c r="M66" s="80"/>
      <c r="N66" s="76"/>
      <c r="P66" s="75"/>
      <c r="Q66" s="76"/>
    </row>
    <row r="67" spans="1:17">
      <c r="A67" s="77" t="s">
        <v>27</v>
      </c>
      <c r="B67" s="78"/>
      <c r="C67" s="79"/>
      <c r="D67" s="61"/>
      <c r="F67" s="75"/>
      <c r="G67" s="80"/>
      <c r="H67" s="80"/>
      <c r="I67" s="76"/>
      <c r="K67" s="75"/>
      <c r="L67" s="80"/>
      <c r="M67" s="80"/>
      <c r="N67" s="76"/>
      <c r="P67" s="75"/>
      <c r="Q67" s="76"/>
    </row>
    <row r="68" spans="1:17">
      <c r="A68" s="77" t="s">
        <v>27</v>
      </c>
      <c r="B68" s="78"/>
      <c r="C68" s="79"/>
      <c r="D68" s="58"/>
      <c r="F68" s="75"/>
      <c r="G68" s="80"/>
      <c r="H68" s="80"/>
      <c r="I68" s="76"/>
      <c r="K68" s="75"/>
      <c r="L68" s="80"/>
      <c r="M68" s="80"/>
      <c r="N68" s="76"/>
      <c r="P68" s="75"/>
      <c r="Q68" s="76"/>
    </row>
    <row r="69" spans="1:17">
      <c r="A69" s="75"/>
      <c r="B69" s="80"/>
      <c r="C69" s="80"/>
      <c r="D69" s="76"/>
      <c r="F69" s="20" t="s">
        <v>58</v>
      </c>
      <c r="G69" s="21"/>
      <c r="H69" s="21"/>
      <c r="I69" s="46">
        <f>SUM(I70:I80)</f>
        <v>0</v>
      </c>
      <c r="K69" s="26" t="s">
        <v>13</v>
      </c>
      <c r="L69" s="27"/>
      <c r="M69" s="27"/>
      <c r="N69" s="49">
        <f>SUM(N70:N80)</f>
        <v>0</v>
      </c>
      <c r="P69" s="56" t="s">
        <v>39</v>
      </c>
      <c r="Q69" s="57">
        <f>N69+I69</f>
        <v>0</v>
      </c>
    </row>
    <row r="70" spans="1:17">
      <c r="A70" s="75"/>
      <c r="B70" s="80"/>
      <c r="C70" s="80"/>
      <c r="D70" s="76"/>
      <c r="F70" s="77" t="s">
        <v>27</v>
      </c>
      <c r="G70" s="78"/>
      <c r="H70" s="99"/>
      <c r="I70" s="61"/>
      <c r="K70" s="77" t="s">
        <v>27</v>
      </c>
      <c r="L70" s="78"/>
      <c r="M70" s="79"/>
      <c r="N70" s="61"/>
      <c r="P70" s="75"/>
      <c r="Q70" s="76"/>
    </row>
    <row r="71" spans="1:17">
      <c r="A71" s="75"/>
      <c r="B71" s="80"/>
      <c r="C71" s="80"/>
      <c r="D71" s="76"/>
      <c r="F71" s="100"/>
      <c r="G71" s="101"/>
      <c r="H71" s="101"/>
      <c r="I71" s="102"/>
      <c r="K71" s="77" t="s">
        <v>27</v>
      </c>
      <c r="L71" s="78"/>
      <c r="M71" s="79"/>
      <c r="N71" s="58"/>
      <c r="P71" s="75"/>
      <c r="Q71" s="76"/>
    </row>
    <row r="72" spans="1:17">
      <c r="A72" s="75"/>
      <c r="B72" s="80"/>
      <c r="C72" s="80"/>
      <c r="D72" s="76"/>
      <c r="F72" s="100"/>
      <c r="G72" s="101"/>
      <c r="H72" s="101"/>
      <c r="I72" s="102"/>
      <c r="K72" s="77" t="s">
        <v>27</v>
      </c>
      <c r="L72" s="78"/>
      <c r="M72" s="79"/>
      <c r="N72" s="58"/>
      <c r="P72" s="75"/>
      <c r="Q72" s="76"/>
    </row>
    <row r="73" spans="1:17">
      <c r="A73" s="75"/>
      <c r="B73" s="80"/>
      <c r="C73" s="80"/>
      <c r="D73" s="76"/>
      <c r="F73" s="100"/>
      <c r="G73" s="101"/>
      <c r="H73" s="101"/>
      <c r="I73" s="102"/>
      <c r="K73" s="77" t="s">
        <v>27</v>
      </c>
      <c r="L73" s="78"/>
      <c r="M73" s="79"/>
      <c r="N73" s="58"/>
      <c r="P73" s="75"/>
      <c r="Q73" s="76"/>
    </row>
    <row r="74" spans="1:17">
      <c r="A74" s="75"/>
      <c r="B74" s="80"/>
      <c r="C74" s="80"/>
      <c r="D74" s="76"/>
      <c r="F74" s="100"/>
      <c r="G74" s="101"/>
      <c r="H74" s="101"/>
      <c r="I74" s="102"/>
      <c r="K74" s="77" t="s">
        <v>27</v>
      </c>
      <c r="L74" s="78"/>
      <c r="M74" s="79"/>
      <c r="N74" s="58"/>
      <c r="P74" s="75"/>
      <c r="Q74" s="76"/>
    </row>
    <row r="75" spans="1:17">
      <c r="A75" s="75"/>
      <c r="B75" s="80"/>
      <c r="C75" s="80"/>
      <c r="D75" s="76"/>
      <c r="F75" s="100"/>
      <c r="G75" s="101"/>
      <c r="H75" s="101"/>
      <c r="I75" s="102"/>
      <c r="K75" s="77" t="s">
        <v>27</v>
      </c>
      <c r="L75" s="78"/>
      <c r="M75" s="79"/>
      <c r="N75" s="58"/>
      <c r="P75" s="75"/>
      <c r="Q75" s="76"/>
    </row>
    <row r="76" spans="1:17">
      <c r="A76" s="75"/>
      <c r="B76" s="80"/>
      <c r="C76" s="80"/>
      <c r="D76" s="76"/>
      <c r="F76" s="100"/>
      <c r="G76" s="101"/>
      <c r="H76" s="101"/>
      <c r="I76" s="102"/>
      <c r="K76" s="77" t="s">
        <v>27</v>
      </c>
      <c r="L76" s="78"/>
      <c r="M76" s="79"/>
      <c r="N76" s="58"/>
      <c r="P76" s="75"/>
      <c r="Q76" s="76"/>
    </row>
    <row r="77" spans="1:17">
      <c r="A77" s="75"/>
      <c r="B77" s="80"/>
      <c r="C77" s="80"/>
      <c r="D77" s="76"/>
      <c r="F77" s="100"/>
      <c r="G77" s="101"/>
      <c r="H77" s="101"/>
      <c r="I77" s="102"/>
      <c r="K77" s="77" t="s">
        <v>27</v>
      </c>
      <c r="L77" s="78"/>
      <c r="M77" s="79"/>
      <c r="N77" s="58"/>
      <c r="P77" s="75"/>
      <c r="Q77" s="76"/>
    </row>
    <row r="78" spans="1:17">
      <c r="A78" s="75"/>
      <c r="B78" s="80"/>
      <c r="C78" s="80"/>
      <c r="D78" s="76"/>
      <c r="F78" s="100"/>
      <c r="G78" s="101"/>
      <c r="H78" s="101"/>
      <c r="I78" s="102"/>
      <c r="K78" s="77" t="s">
        <v>27</v>
      </c>
      <c r="L78" s="78"/>
      <c r="M78" s="79"/>
      <c r="N78" s="58"/>
      <c r="P78" s="75"/>
      <c r="Q78" s="76"/>
    </row>
    <row r="79" spans="1:17">
      <c r="A79" s="75"/>
      <c r="B79" s="80"/>
      <c r="C79" s="80"/>
      <c r="D79" s="76"/>
      <c r="F79" s="100"/>
      <c r="G79" s="101"/>
      <c r="H79" s="101"/>
      <c r="I79" s="102"/>
      <c r="K79" s="77" t="s">
        <v>27</v>
      </c>
      <c r="L79" s="78"/>
      <c r="M79" s="79"/>
      <c r="N79" s="58"/>
      <c r="P79" s="75"/>
      <c r="Q79" s="76"/>
    </row>
    <row r="80" spans="1:17">
      <c r="A80" s="75"/>
      <c r="B80" s="80"/>
      <c r="C80" s="80"/>
      <c r="D80" s="76"/>
      <c r="F80" s="100"/>
      <c r="G80" s="101"/>
      <c r="H80" s="101"/>
      <c r="I80" s="102"/>
      <c r="K80" s="77" t="s">
        <v>27</v>
      </c>
      <c r="L80" s="78"/>
      <c r="M80" s="79"/>
      <c r="N80" s="58"/>
      <c r="P80" s="75"/>
      <c r="Q80" s="76"/>
    </row>
    <row r="81" spans="1:17">
      <c r="A81" s="75"/>
      <c r="B81" s="80"/>
      <c r="C81" s="80"/>
      <c r="D81" s="76"/>
      <c r="F81" s="20" t="s">
        <v>29</v>
      </c>
      <c r="G81" s="21"/>
      <c r="H81" s="21"/>
      <c r="I81" s="46">
        <f>SUM(I82:I90)</f>
        <v>0</v>
      </c>
      <c r="K81" s="26" t="s">
        <v>29</v>
      </c>
      <c r="L81" s="27"/>
      <c r="M81" s="27"/>
      <c r="N81" s="49">
        <f>SUM(N82:N104)</f>
        <v>0</v>
      </c>
      <c r="P81" s="56" t="s">
        <v>40</v>
      </c>
      <c r="Q81" s="57">
        <f>N81+I81</f>
        <v>0</v>
      </c>
    </row>
    <row r="82" spans="1:17">
      <c r="A82" s="75"/>
      <c r="B82" s="80"/>
      <c r="C82" s="80"/>
      <c r="D82" s="76"/>
      <c r="F82" s="77" t="s">
        <v>27</v>
      </c>
      <c r="G82" s="78"/>
      <c r="H82" s="99"/>
      <c r="I82" s="61"/>
      <c r="K82" s="77" t="s">
        <v>27</v>
      </c>
      <c r="L82" s="78"/>
      <c r="M82" s="79"/>
      <c r="N82" s="58"/>
      <c r="P82" s="75"/>
      <c r="Q82" s="76"/>
    </row>
    <row r="83" spans="1:17">
      <c r="A83" s="75"/>
      <c r="B83" s="80"/>
      <c r="C83" s="80"/>
      <c r="D83" s="76"/>
      <c r="F83" s="100"/>
      <c r="G83" s="101"/>
      <c r="H83" s="101"/>
      <c r="I83" s="102"/>
      <c r="K83" s="77" t="s">
        <v>27</v>
      </c>
      <c r="L83" s="78"/>
      <c r="M83" s="79"/>
      <c r="N83" s="58"/>
      <c r="P83" s="75"/>
      <c r="Q83" s="76"/>
    </row>
    <row r="84" spans="1:17">
      <c r="A84" s="75"/>
      <c r="B84" s="80"/>
      <c r="C84" s="80"/>
      <c r="D84" s="76"/>
      <c r="F84" s="100"/>
      <c r="G84" s="101"/>
      <c r="H84" s="101"/>
      <c r="I84" s="102"/>
      <c r="K84" s="77" t="s">
        <v>27</v>
      </c>
      <c r="L84" s="78"/>
      <c r="M84" s="79"/>
      <c r="N84" s="58"/>
      <c r="P84" s="75"/>
      <c r="Q84" s="76"/>
    </row>
    <row r="85" spans="1:17">
      <c r="A85" s="75"/>
      <c r="B85" s="80"/>
      <c r="C85" s="80"/>
      <c r="D85" s="76"/>
      <c r="F85" s="100"/>
      <c r="G85" s="101"/>
      <c r="H85" s="101"/>
      <c r="I85" s="102"/>
      <c r="K85" s="77" t="s">
        <v>27</v>
      </c>
      <c r="L85" s="78"/>
      <c r="M85" s="79"/>
      <c r="N85" s="58"/>
      <c r="P85" s="75"/>
      <c r="Q85" s="76"/>
    </row>
    <row r="86" spans="1:17">
      <c r="A86" s="75"/>
      <c r="B86" s="80"/>
      <c r="C86" s="80"/>
      <c r="D86" s="76"/>
      <c r="F86" s="100"/>
      <c r="G86" s="101"/>
      <c r="H86" s="101"/>
      <c r="I86" s="102"/>
      <c r="K86" s="77" t="s">
        <v>27</v>
      </c>
      <c r="L86" s="78"/>
      <c r="M86" s="79"/>
      <c r="N86" s="58"/>
      <c r="P86" s="75"/>
      <c r="Q86" s="76"/>
    </row>
    <row r="87" spans="1:17">
      <c r="A87" s="75"/>
      <c r="B87" s="80"/>
      <c r="C87" s="80"/>
      <c r="D87" s="76"/>
      <c r="F87" s="100"/>
      <c r="G87" s="101"/>
      <c r="H87" s="101"/>
      <c r="I87" s="102"/>
      <c r="K87" s="77" t="s">
        <v>27</v>
      </c>
      <c r="L87" s="78"/>
      <c r="M87" s="79"/>
      <c r="N87" s="58"/>
      <c r="P87" s="75"/>
      <c r="Q87" s="76"/>
    </row>
    <row r="88" spans="1:17">
      <c r="A88" s="75"/>
      <c r="B88" s="80"/>
      <c r="C88" s="80"/>
      <c r="D88" s="76"/>
      <c r="F88" s="100"/>
      <c r="G88" s="101"/>
      <c r="H88" s="101"/>
      <c r="I88" s="102"/>
      <c r="K88" s="77" t="s">
        <v>27</v>
      </c>
      <c r="L88" s="78"/>
      <c r="M88" s="79"/>
      <c r="N88" s="58"/>
      <c r="P88" s="75"/>
      <c r="Q88" s="76"/>
    </row>
    <row r="89" spans="1:17">
      <c r="A89" s="75"/>
      <c r="B89" s="80"/>
      <c r="C89" s="80"/>
      <c r="D89" s="76"/>
      <c r="F89" s="100"/>
      <c r="G89" s="101"/>
      <c r="H89" s="101"/>
      <c r="I89" s="102"/>
      <c r="K89" s="77" t="s">
        <v>27</v>
      </c>
      <c r="L89" s="78"/>
      <c r="M89" s="79"/>
      <c r="N89" s="58"/>
      <c r="P89" s="75"/>
      <c r="Q89" s="76"/>
    </row>
    <row r="90" spans="1:17">
      <c r="A90" s="75"/>
      <c r="B90" s="80"/>
      <c r="C90" s="80"/>
      <c r="D90" s="76"/>
      <c r="F90" s="100"/>
      <c r="G90" s="101"/>
      <c r="H90" s="101"/>
      <c r="I90" s="102"/>
      <c r="K90" s="77" t="s">
        <v>27</v>
      </c>
      <c r="L90" s="78"/>
      <c r="M90" s="79"/>
      <c r="N90" s="58"/>
      <c r="P90" s="75"/>
      <c r="Q90" s="76"/>
    </row>
    <row r="91" spans="1:17">
      <c r="A91" s="75"/>
      <c r="B91" s="80"/>
      <c r="C91" s="80"/>
      <c r="D91" s="76"/>
      <c r="F91" s="100"/>
      <c r="G91" s="101"/>
      <c r="H91" s="101"/>
      <c r="I91" s="102"/>
      <c r="K91" s="77" t="s">
        <v>27</v>
      </c>
      <c r="L91" s="78"/>
      <c r="M91" s="79"/>
      <c r="N91" s="58"/>
      <c r="P91" s="75"/>
      <c r="Q91" s="76"/>
    </row>
    <row r="92" spans="1:17">
      <c r="A92" s="11" t="s">
        <v>9</v>
      </c>
      <c r="B92" s="12"/>
      <c r="C92" s="12"/>
      <c r="D92" s="38">
        <f>SUM(D93:D97)</f>
        <v>0</v>
      </c>
      <c r="F92" s="20" t="s">
        <v>9</v>
      </c>
      <c r="G92" s="21"/>
      <c r="H92" s="21"/>
      <c r="I92" s="46">
        <f>SUM(I93:I97)</f>
        <v>0</v>
      </c>
      <c r="K92" s="26" t="s">
        <v>9</v>
      </c>
      <c r="L92" s="27"/>
      <c r="M92" s="27"/>
      <c r="N92" s="49">
        <f>SUM(N93:N97)</f>
        <v>0</v>
      </c>
      <c r="P92" s="56" t="s">
        <v>41</v>
      </c>
      <c r="Q92" s="57">
        <f>D92+I92+N92</f>
        <v>0</v>
      </c>
    </row>
    <row r="93" spans="1:17">
      <c r="A93" s="77" t="s">
        <v>27</v>
      </c>
      <c r="B93" s="78"/>
      <c r="C93" s="79"/>
      <c r="D93" s="61"/>
      <c r="F93" s="77" t="s">
        <v>27</v>
      </c>
      <c r="G93" s="78"/>
      <c r="H93" s="79"/>
      <c r="I93" s="60"/>
      <c r="K93" s="77" t="s">
        <v>27</v>
      </c>
      <c r="L93" s="78"/>
      <c r="M93" s="79"/>
      <c r="N93" s="60"/>
      <c r="P93" s="75"/>
      <c r="Q93" s="76"/>
    </row>
    <row r="94" spans="1:17">
      <c r="A94" s="77" t="s">
        <v>27</v>
      </c>
      <c r="B94" s="78"/>
      <c r="C94" s="79"/>
      <c r="D94" s="61"/>
      <c r="F94" s="77" t="s">
        <v>27</v>
      </c>
      <c r="G94" s="78"/>
      <c r="H94" s="79"/>
      <c r="I94" s="60"/>
      <c r="K94" s="77" t="s">
        <v>27</v>
      </c>
      <c r="L94" s="78"/>
      <c r="M94" s="79"/>
      <c r="N94" s="60"/>
      <c r="P94" s="75"/>
      <c r="Q94" s="76"/>
    </row>
    <row r="95" spans="1:17">
      <c r="A95" s="77" t="s">
        <v>27</v>
      </c>
      <c r="B95" s="78"/>
      <c r="C95" s="79"/>
      <c r="D95" s="61"/>
      <c r="F95" s="77" t="s">
        <v>27</v>
      </c>
      <c r="G95" s="78"/>
      <c r="H95" s="79"/>
      <c r="I95" s="60"/>
      <c r="K95" s="77" t="s">
        <v>27</v>
      </c>
      <c r="L95" s="78"/>
      <c r="M95" s="79"/>
      <c r="N95" s="60"/>
      <c r="P95" s="75"/>
      <c r="Q95" s="76"/>
    </row>
    <row r="96" spans="1:17">
      <c r="A96" s="77" t="s">
        <v>27</v>
      </c>
      <c r="B96" s="78"/>
      <c r="C96" s="79"/>
      <c r="D96" s="61"/>
      <c r="F96" s="77" t="s">
        <v>27</v>
      </c>
      <c r="G96" s="78"/>
      <c r="H96" s="79"/>
      <c r="I96" s="60"/>
      <c r="K96" s="77" t="s">
        <v>27</v>
      </c>
      <c r="L96" s="78"/>
      <c r="M96" s="79"/>
      <c r="N96" s="60"/>
      <c r="P96" s="75"/>
      <c r="Q96" s="76"/>
    </row>
    <row r="97" spans="1:17">
      <c r="A97" s="77" t="s">
        <v>27</v>
      </c>
      <c r="B97" s="78"/>
      <c r="C97" s="79"/>
      <c r="D97" s="60"/>
      <c r="F97" s="77" t="s">
        <v>27</v>
      </c>
      <c r="G97" s="78"/>
      <c r="H97" s="79"/>
      <c r="I97" s="60"/>
      <c r="K97" s="77" t="s">
        <v>27</v>
      </c>
      <c r="L97" s="78"/>
      <c r="M97" s="79"/>
      <c r="N97" s="60"/>
      <c r="P97" s="75"/>
      <c r="Q97" s="76"/>
    </row>
    <row r="98" spans="1:17">
      <c r="A98" s="11" t="s">
        <v>10</v>
      </c>
      <c r="B98" s="12"/>
      <c r="C98" s="12"/>
      <c r="D98" s="38">
        <f>SUM(D99:D104)</f>
        <v>0</v>
      </c>
      <c r="F98" s="20" t="s">
        <v>10</v>
      </c>
      <c r="G98" s="21"/>
      <c r="H98" s="21"/>
      <c r="I98" s="46">
        <f>SUM(I99:I104)</f>
        <v>0</v>
      </c>
      <c r="K98" s="26" t="s">
        <v>10</v>
      </c>
      <c r="L98" s="27"/>
      <c r="M98" s="27"/>
      <c r="N98" s="49">
        <f>SUM(N99:N104)</f>
        <v>0</v>
      </c>
      <c r="P98" s="56" t="s">
        <v>42</v>
      </c>
      <c r="Q98" s="57">
        <f>D98+I98+N98</f>
        <v>0</v>
      </c>
    </row>
    <row r="99" spans="1:17">
      <c r="A99" s="77" t="s">
        <v>27</v>
      </c>
      <c r="B99" s="78"/>
      <c r="C99" s="79"/>
      <c r="D99" s="61"/>
      <c r="F99" s="77" t="s">
        <v>27</v>
      </c>
      <c r="G99" s="78"/>
      <c r="H99" s="79"/>
      <c r="I99" s="58"/>
      <c r="K99" s="77" t="s">
        <v>27</v>
      </c>
      <c r="L99" s="78"/>
      <c r="M99" s="79"/>
      <c r="N99" s="58"/>
      <c r="P99" s="75"/>
      <c r="Q99" s="76"/>
    </row>
    <row r="100" spans="1:17">
      <c r="A100" s="77" t="s">
        <v>27</v>
      </c>
      <c r="B100" s="78"/>
      <c r="C100" s="79"/>
      <c r="D100" s="61"/>
      <c r="F100" s="77" t="s">
        <v>27</v>
      </c>
      <c r="G100" s="78"/>
      <c r="H100" s="79"/>
      <c r="I100" s="58"/>
      <c r="K100" s="77" t="s">
        <v>27</v>
      </c>
      <c r="L100" s="78"/>
      <c r="M100" s="79"/>
      <c r="N100" s="58"/>
      <c r="P100" s="75"/>
      <c r="Q100" s="76"/>
    </row>
    <row r="101" spans="1:17">
      <c r="A101" s="77" t="s">
        <v>27</v>
      </c>
      <c r="B101" s="78"/>
      <c r="C101" s="79"/>
      <c r="D101" s="61"/>
      <c r="F101" s="77" t="s">
        <v>27</v>
      </c>
      <c r="G101" s="78"/>
      <c r="H101" s="79"/>
      <c r="I101" s="58"/>
      <c r="K101" s="77" t="s">
        <v>27</v>
      </c>
      <c r="L101" s="78"/>
      <c r="M101" s="79"/>
      <c r="N101" s="58"/>
      <c r="P101" s="75"/>
      <c r="Q101" s="76"/>
    </row>
    <row r="102" spans="1:17">
      <c r="A102" s="77" t="s">
        <v>27</v>
      </c>
      <c r="B102" s="78"/>
      <c r="C102" s="79"/>
      <c r="D102" s="61"/>
      <c r="F102" s="77" t="s">
        <v>27</v>
      </c>
      <c r="G102" s="78"/>
      <c r="H102" s="79"/>
      <c r="I102" s="58"/>
      <c r="K102" s="77" t="s">
        <v>27</v>
      </c>
      <c r="L102" s="78"/>
      <c r="M102" s="79"/>
      <c r="N102" s="58"/>
      <c r="P102" s="75"/>
      <c r="Q102" s="76"/>
    </row>
    <row r="103" spans="1:17">
      <c r="A103" s="77" t="s">
        <v>27</v>
      </c>
      <c r="B103" s="78"/>
      <c r="C103" s="79"/>
      <c r="D103" s="61"/>
      <c r="F103" s="77" t="s">
        <v>27</v>
      </c>
      <c r="G103" s="78"/>
      <c r="H103" s="79"/>
      <c r="I103" s="58"/>
      <c r="K103" s="77" t="s">
        <v>27</v>
      </c>
      <c r="L103" s="78"/>
      <c r="M103" s="79"/>
      <c r="N103" s="58"/>
      <c r="P103" s="75"/>
      <c r="Q103" s="76"/>
    </row>
    <row r="104" spans="1:17">
      <c r="A104" s="77" t="s">
        <v>27</v>
      </c>
      <c r="B104" s="78"/>
      <c r="C104" s="79"/>
      <c r="D104" s="58"/>
      <c r="F104" s="77" t="s">
        <v>27</v>
      </c>
      <c r="G104" s="78"/>
      <c r="H104" s="79"/>
      <c r="I104" s="58"/>
      <c r="K104" s="77" t="s">
        <v>27</v>
      </c>
      <c r="L104" s="78"/>
      <c r="M104" s="79"/>
      <c r="N104" s="58"/>
      <c r="P104" s="75"/>
      <c r="Q104" s="76"/>
    </row>
    <row r="105" spans="1:17">
      <c r="A105" s="11" t="s">
        <v>16</v>
      </c>
      <c r="B105" s="12"/>
      <c r="C105" s="12"/>
      <c r="D105" s="38">
        <f>SUM(D106:D108)</f>
        <v>0</v>
      </c>
      <c r="F105" s="20" t="s">
        <v>16</v>
      </c>
      <c r="G105" s="21"/>
      <c r="H105" s="21"/>
      <c r="I105" s="46">
        <f>SUM(I106:I108)</f>
        <v>0</v>
      </c>
      <c r="K105" s="26" t="s">
        <v>16</v>
      </c>
      <c r="L105" s="27"/>
      <c r="M105" s="27"/>
      <c r="N105" s="49">
        <f>SUM(N106:N108)</f>
        <v>0</v>
      </c>
      <c r="P105" s="56" t="s">
        <v>43</v>
      </c>
      <c r="Q105" s="57">
        <f>N105+I105+D105</f>
        <v>0</v>
      </c>
    </row>
    <row r="106" spans="1:17">
      <c r="A106" s="77" t="s">
        <v>26</v>
      </c>
      <c r="B106" s="78"/>
      <c r="C106" s="79"/>
      <c r="D106" s="61"/>
      <c r="F106" s="77" t="s">
        <v>26</v>
      </c>
      <c r="G106" s="78"/>
      <c r="H106" s="79"/>
      <c r="I106" s="60"/>
      <c r="K106" s="77" t="s">
        <v>26</v>
      </c>
      <c r="L106" s="78"/>
      <c r="M106" s="79"/>
      <c r="N106" s="60"/>
      <c r="P106" s="75"/>
      <c r="Q106" s="76"/>
    </row>
    <row r="107" spans="1:17">
      <c r="A107" s="77" t="s">
        <v>26</v>
      </c>
      <c r="B107" s="78"/>
      <c r="C107" s="79"/>
      <c r="D107" s="61"/>
      <c r="F107" s="77" t="s">
        <v>26</v>
      </c>
      <c r="G107" s="78"/>
      <c r="H107" s="79"/>
      <c r="I107" s="60"/>
      <c r="K107" s="77" t="s">
        <v>26</v>
      </c>
      <c r="L107" s="78"/>
      <c r="M107" s="79"/>
      <c r="N107" s="60"/>
      <c r="P107" s="75"/>
      <c r="Q107" s="76"/>
    </row>
    <row r="108" spans="1:17">
      <c r="A108" s="77" t="s">
        <v>26</v>
      </c>
      <c r="B108" s="78"/>
      <c r="C108" s="79"/>
      <c r="D108" s="60"/>
      <c r="F108" s="77" t="s">
        <v>26</v>
      </c>
      <c r="G108" s="78"/>
      <c r="H108" s="79"/>
      <c r="I108" s="60"/>
      <c r="K108" s="77" t="s">
        <v>26</v>
      </c>
      <c r="L108" s="78"/>
      <c r="M108" s="79"/>
      <c r="N108" s="60"/>
      <c r="P108" s="75"/>
      <c r="Q108" s="76"/>
    </row>
    <row r="109" spans="1:17">
      <c r="A109" s="15" t="s">
        <v>51</v>
      </c>
      <c r="B109" s="16"/>
      <c r="C109" s="16"/>
      <c r="D109" s="40">
        <f>D105+D98+D92+D62</f>
        <v>0</v>
      </c>
      <c r="E109" s="3"/>
      <c r="F109" s="22" t="s">
        <v>15</v>
      </c>
      <c r="G109" s="23"/>
      <c r="H109" s="23"/>
      <c r="I109" s="50">
        <f>I105+I81+I92+I98+I69</f>
        <v>0</v>
      </c>
      <c r="J109" s="3"/>
      <c r="K109" s="28" t="s">
        <v>46</v>
      </c>
      <c r="L109" s="29"/>
      <c r="M109" s="29"/>
      <c r="N109" s="51">
        <f>N105+N81+N92+N98+N69</f>
        <v>0</v>
      </c>
      <c r="O109" s="3"/>
      <c r="P109" s="52" t="s">
        <v>44</v>
      </c>
      <c r="Q109" s="53">
        <f>N109+I109+D109</f>
        <v>0</v>
      </c>
    </row>
  </sheetData>
  <sheetProtection insertRows="0"/>
  <mergeCells count="178">
    <mergeCell ref="K87:L87"/>
    <mergeCell ref="F71:I80"/>
    <mergeCell ref="F83:I91"/>
    <mergeCell ref="A1:Q1"/>
    <mergeCell ref="A12:D12"/>
    <mergeCell ref="A19:D19"/>
    <mergeCell ref="A4:Q4"/>
    <mergeCell ref="B2:F2"/>
    <mergeCell ref="B3:F3"/>
    <mergeCell ref="G2:Q3"/>
    <mergeCell ref="A69:D91"/>
    <mergeCell ref="A60:Q60"/>
    <mergeCell ref="A63:B63"/>
    <mergeCell ref="A64:B64"/>
    <mergeCell ref="A65:B65"/>
    <mergeCell ref="A66:B66"/>
    <mergeCell ref="A67:B67"/>
    <mergeCell ref="A68:B68"/>
    <mergeCell ref="F62:I68"/>
    <mergeCell ref="K62:N68"/>
    <mergeCell ref="A55:B55"/>
    <mergeCell ref="A56:B56"/>
    <mergeCell ref="A57:B57"/>
    <mergeCell ref="A58:B58"/>
    <mergeCell ref="C55:C58"/>
    <mergeCell ref="K72:L72"/>
    <mergeCell ref="K73:L73"/>
    <mergeCell ref="K44:L44"/>
    <mergeCell ref="K45:L45"/>
    <mergeCell ref="K46:L46"/>
    <mergeCell ref="K47:L47"/>
    <mergeCell ref="H43:H47"/>
    <mergeCell ref="A43:B43"/>
    <mergeCell ref="C43:C47"/>
    <mergeCell ref="A44:B44"/>
    <mergeCell ref="A45:B45"/>
    <mergeCell ref="A46:B46"/>
    <mergeCell ref="A47:B47"/>
    <mergeCell ref="F43:G43"/>
    <mergeCell ref="F44:G44"/>
    <mergeCell ref="F45:G45"/>
    <mergeCell ref="F46:G46"/>
    <mergeCell ref="F47:G47"/>
    <mergeCell ref="C63:C68"/>
    <mergeCell ref="A93:B93"/>
    <mergeCell ref="A94:B94"/>
    <mergeCell ref="A95:B95"/>
    <mergeCell ref="A96:B96"/>
    <mergeCell ref="K55:L55"/>
    <mergeCell ref="M55:M58"/>
    <mergeCell ref="K56:L56"/>
    <mergeCell ref="K57:L57"/>
    <mergeCell ref="K58:L58"/>
    <mergeCell ref="F55:G55"/>
    <mergeCell ref="H55:H58"/>
    <mergeCell ref="F56:G56"/>
    <mergeCell ref="F57:G57"/>
    <mergeCell ref="F58:G58"/>
    <mergeCell ref="H93:H97"/>
    <mergeCell ref="A106:B106"/>
    <mergeCell ref="A107:B107"/>
    <mergeCell ref="A108:B108"/>
    <mergeCell ref="C106:C108"/>
    <mergeCell ref="F70:G70"/>
    <mergeCell ref="F82:G82"/>
    <mergeCell ref="F93:G93"/>
    <mergeCell ref="F99:G99"/>
    <mergeCell ref="F106:G106"/>
    <mergeCell ref="A97:B97"/>
    <mergeCell ref="C93:C97"/>
    <mergeCell ref="A99:B99"/>
    <mergeCell ref="C99:C104"/>
    <mergeCell ref="A100:B100"/>
    <mergeCell ref="A101:B101"/>
    <mergeCell ref="A102:B102"/>
    <mergeCell ref="A103:B103"/>
    <mergeCell ref="A104:B104"/>
    <mergeCell ref="F94:G94"/>
    <mergeCell ref="F95:G95"/>
    <mergeCell ref="F96:G96"/>
    <mergeCell ref="F97:G97"/>
    <mergeCell ref="H106:H108"/>
    <mergeCell ref="F107:G107"/>
    <mergeCell ref="F108:G108"/>
    <mergeCell ref="K106:L106"/>
    <mergeCell ref="M106:M108"/>
    <mergeCell ref="K107:L107"/>
    <mergeCell ref="K108:L108"/>
    <mergeCell ref="H99:H104"/>
    <mergeCell ref="F100:G100"/>
    <mergeCell ref="F101:G101"/>
    <mergeCell ref="F102:G102"/>
    <mergeCell ref="F103:G103"/>
    <mergeCell ref="F104:G104"/>
    <mergeCell ref="K93:L93"/>
    <mergeCell ref="M93:M97"/>
    <mergeCell ref="K94:L94"/>
    <mergeCell ref="K95:L95"/>
    <mergeCell ref="K96:L96"/>
    <mergeCell ref="K97:L97"/>
    <mergeCell ref="K99:L99"/>
    <mergeCell ref="M99:M104"/>
    <mergeCell ref="K100:L100"/>
    <mergeCell ref="K101:L101"/>
    <mergeCell ref="K102:L102"/>
    <mergeCell ref="K103:L103"/>
    <mergeCell ref="K104:L104"/>
    <mergeCell ref="K70:L70"/>
    <mergeCell ref="M70:M80"/>
    <mergeCell ref="K71:L71"/>
    <mergeCell ref="K77:L77"/>
    <mergeCell ref="K78:L78"/>
    <mergeCell ref="K79:L79"/>
    <mergeCell ref="K80:L80"/>
    <mergeCell ref="K82:L82"/>
    <mergeCell ref="M82:M91"/>
    <mergeCell ref="K83:L83"/>
    <mergeCell ref="K88:L88"/>
    <mergeCell ref="K89:L89"/>
    <mergeCell ref="K90:L90"/>
    <mergeCell ref="K91:L91"/>
    <mergeCell ref="K74:L74"/>
    <mergeCell ref="K75:L75"/>
    <mergeCell ref="K76:L76"/>
    <mergeCell ref="K84:L84"/>
    <mergeCell ref="K85:L85"/>
    <mergeCell ref="K86:L86"/>
    <mergeCell ref="A34:D34"/>
    <mergeCell ref="F34:I34"/>
    <mergeCell ref="K34:N34"/>
    <mergeCell ref="P34:Q34"/>
    <mergeCell ref="P5:Q5"/>
    <mergeCell ref="P6:Q32"/>
    <mergeCell ref="A30:C30"/>
    <mergeCell ref="A32:C32"/>
    <mergeCell ref="F30:H30"/>
    <mergeCell ref="F32:H32"/>
    <mergeCell ref="K32:M32"/>
    <mergeCell ref="K30:M30"/>
    <mergeCell ref="A24:D24"/>
    <mergeCell ref="A7:D7"/>
    <mergeCell ref="F7:I7"/>
    <mergeCell ref="K7:N7"/>
    <mergeCell ref="F12:I12"/>
    <mergeCell ref="K12:N12"/>
    <mergeCell ref="P70:Q80"/>
    <mergeCell ref="P82:Q91"/>
    <mergeCell ref="P93:Q97"/>
    <mergeCell ref="P99:Q104"/>
    <mergeCell ref="P106:Q108"/>
    <mergeCell ref="P43:Q47"/>
    <mergeCell ref="P49:Q53"/>
    <mergeCell ref="P55:Q58"/>
    <mergeCell ref="P63:Q68"/>
    <mergeCell ref="A41:D41"/>
    <mergeCell ref="F41:I41"/>
    <mergeCell ref="K41:N41"/>
    <mergeCell ref="P36:Q41"/>
    <mergeCell ref="F49:G49"/>
    <mergeCell ref="H49:H53"/>
    <mergeCell ref="F50:G50"/>
    <mergeCell ref="F51:G51"/>
    <mergeCell ref="F52:G52"/>
    <mergeCell ref="F53:G53"/>
    <mergeCell ref="K49:L49"/>
    <mergeCell ref="M49:M53"/>
    <mergeCell ref="K50:L50"/>
    <mergeCell ref="K51:L51"/>
    <mergeCell ref="K52:L52"/>
    <mergeCell ref="K53:L53"/>
    <mergeCell ref="A49:B49"/>
    <mergeCell ref="C49:C53"/>
    <mergeCell ref="A50:B50"/>
    <mergeCell ref="A51:B51"/>
    <mergeCell ref="A52:B52"/>
    <mergeCell ref="A53:B53"/>
    <mergeCell ref="K43:L43"/>
    <mergeCell ref="M43:M47"/>
  </mergeCells>
  <pageMargins left="0.7" right="0.7" top="0.75" bottom="0.75" header="0.3" footer="0.3"/>
  <pageSetup paperSize="9" scale="52" fitToHeight="2" orientation="landscape" horizontalDpi="0" verticalDpi="0"/>
  <rowBreaks count="1" manualBreakCount="1">
    <brk id="58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création-tournée</vt:lpstr>
      <vt:lpstr>'budget création-tournée'!Zone_d_impression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2023-05-05T13:22:51Z</cp:lastPrinted>
  <dcterms:created xsi:type="dcterms:W3CDTF">2023-02-23T17:36:05Z</dcterms:created>
  <dcterms:modified xsi:type="dcterms:W3CDTF">2023-06-21T13:51:25Z</dcterms:modified>
</cp:coreProperties>
</file>